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21.xml" ContentType="application/vnd.openxmlformats-officedocument.drawing+xml"/>
  <Override PartName="/xl/worksheets/sheet31.xml" ContentType="application/vnd.openxmlformats-officedocument.spreadsheetml.worksheet+xml"/>
  <Override PartName="/xl/drawings/drawing22.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drawings/drawing24.xml" ContentType="application/vnd.openxmlformats-officedocument.drawing+xml"/>
  <Override PartName="/xl/worksheets/sheet3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88" windowHeight="9300" tabRatio="874" activeTab="0"/>
  </bookViews>
  <sheets>
    <sheet name="財審様式" sheetId="1" r:id="rId1"/>
    <sheet name="注意事項" sheetId="2" r:id="rId2"/>
    <sheet name="委員会年間事業予算管理表(様式1)" sheetId="3" r:id="rId3"/>
    <sheet name="事業費（仮）決定通知書(様式2)" sheetId="4" r:id="rId4"/>
    <sheet name="収支予算書(様式3)" sheetId="5" r:id="rId5"/>
    <sheet name="収益・費用明細書(様式4)" sheetId="6" r:id="rId6"/>
    <sheet name="見積企業一覧表(様式５)" sheetId="7" r:id="rId7"/>
    <sheet name="講師等出演依頼承諾書(様式6)" sheetId="8" r:id="rId8"/>
    <sheet name="報酬明細(様式7)" sheetId="9" r:id="rId9"/>
    <sheet name="協賛金収入・物品協賛内訳書(様式8)" sheetId="10" r:id="rId10"/>
    <sheet name="協賛に関する覚書(様式９)" sheetId="11" r:id="rId11"/>
    <sheet name="収支決算報告書(様式10)" sheetId="12" r:id="rId12"/>
    <sheet name="収益・費用明細書(様式11)" sheetId="13" r:id="rId13"/>
    <sheet name="差異発生理由書(様式12)" sheetId="14" r:id="rId14"/>
    <sheet name="消費税等計算シート（様式13）" sheetId="15" r:id="rId15"/>
    <sheet name="収支予算書-修正・補正(様式１４)" sheetId="16" r:id="rId16"/>
    <sheet name="収益・費用明細書-修正・補正(様式１５)" sheetId="17" r:id="rId17"/>
    <sheet name="特別領収書作成申請書（様式21）" sheetId="18" r:id="rId18"/>
    <sheet name="特別領収書作成報告書（様式２２）" sheetId="19" r:id="rId19"/>
    <sheet name="特別領収書管理台帳（様式２３）" sheetId="20" r:id="rId20"/>
    <sheet name="事業費支払申請書(様式31)" sheetId="21" r:id="rId21"/>
    <sheet name="事業費仮払申請書(様式32) " sheetId="22" r:id="rId22"/>
    <sheet name="事業費仮払精算書(様式33) " sheetId="23" r:id="rId23"/>
    <sheet name="事業費仮払精算書(様式33)" sheetId="24" r:id="rId24"/>
    <sheet name="事業費支払管理書(様式３４)" sheetId="25" r:id="rId25"/>
    <sheet name="預り金明細書（様式４１）" sheetId="26" r:id="rId26"/>
    <sheet name="預り金明細書_見本（様式４１)" sheetId="27" r:id="rId27"/>
    <sheet name="総勘定元帳（様式42）" sheetId="28" r:id="rId28"/>
    <sheet name="現金出納帳_見本（様式42）" sheetId="29" r:id="rId29"/>
    <sheet name="銀行口座届出書（様式５１）" sheetId="30" r:id="rId30"/>
    <sheet name="銀行口座届出書_見本(様式５１)" sheetId="31" r:id="rId31"/>
    <sheet name="預金出納帳（様式52）" sheetId="32" r:id="rId32"/>
    <sheet name="現金出納帳（様式５3）" sheetId="33" r:id="rId33"/>
    <sheet name="銀行口座管理台帳(様式５４)" sheetId="34" r:id="rId34"/>
    <sheet name="銀行口座管理台帳_見本(様式５４)" sheetId="35" r:id="rId35"/>
    <sheet name="日本JC専用封筒価格表" sheetId="36" r:id="rId36"/>
  </sheets>
  <definedNames>
    <definedName name="_xlfn.IFERROR" hidden="1">#NAME?</definedName>
    <definedName name="_xlnm.Print_Area" localSheetId="10">'協賛に関する覚書(様式９)'!$A$1:$J$51</definedName>
    <definedName name="_xlnm.Print_Area" localSheetId="9">'協賛金収入・物品協賛内訳書(様式8)'!$A$1:$G$37</definedName>
    <definedName name="_xlnm.Print_Area" localSheetId="13">'差異発生理由書(様式12)'!$A$1:$G$36</definedName>
    <definedName name="_xlnm.Print_Area" localSheetId="0">'財審様式'!$A$1:$M$45</definedName>
    <definedName name="_xlnm.Print_Area" localSheetId="3">'事業費（仮）決定通知書(様式2)'!$A$1:$I$54</definedName>
    <definedName name="_xlnm.Print_Area" localSheetId="20">'事業費支払申請書(様式31)'!$A$1:$M$40</definedName>
    <definedName name="_xlnm.Print_Area" localSheetId="5">'収益・費用明細書(様式4)'!$A$1:$H$30</definedName>
    <definedName name="_xlnm.Print_Area" localSheetId="16">'収益・費用明細書-修正・補正(様式１５)'!$A$1:$J$33</definedName>
    <definedName name="_xlnm.Print_Area" localSheetId="11">'収支決算報告書(様式10)'!$A$1:$F$35</definedName>
    <definedName name="_xlnm.Print_Area" localSheetId="15">'収支予算書-修正・補正(様式１４)'!$A$1:$F$33</definedName>
    <definedName name="_xlnm.Print_Area" localSheetId="1">'注意事項'!$A$1:$C$31</definedName>
    <definedName name="_xlnm.Print_Area" localSheetId="35">'日本JC専用封筒価格表'!$A$1:$V$33</definedName>
    <definedName name="_xlnm.Print_Area" localSheetId="8">'報酬明細(様式7)'!$A$1:$H$41</definedName>
    <definedName name="様式７" localSheetId="10">'協賛に関する覚書(様式９)'!$A$53</definedName>
  </definedNames>
  <calcPr fullCalcOnLoad="1"/>
</workbook>
</file>

<file path=xl/sharedStrings.xml><?xml version="1.0" encoding="utf-8"?>
<sst xmlns="http://schemas.openxmlformats.org/spreadsheetml/2006/main" count="1882" uniqueCount="1053">
  <si>
    <t>項　　　　目</t>
  </si>
  <si>
    <t>予　算　額</t>
  </si>
  <si>
    <t>前年度予算額</t>
  </si>
  <si>
    <t>前年度決算額</t>
  </si>
  <si>
    <t>摘　　要</t>
  </si>
  <si>
    <t>摘　　要</t>
  </si>
  <si>
    <t>会場設営費</t>
  </si>
  <si>
    <t>本部団関係費</t>
  </si>
  <si>
    <t>講師関係費</t>
  </si>
  <si>
    <t>広報費</t>
  </si>
  <si>
    <t>資料作成費</t>
  </si>
  <si>
    <t>報告書作成費</t>
  </si>
  <si>
    <t>懇親会費</t>
  </si>
  <si>
    <t>渉外費</t>
  </si>
  <si>
    <t>旅費交通費</t>
  </si>
  <si>
    <t>参加記念品費</t>
  </si>
  <si>
    <t>保険料</t>
  </si>
  <si>
    <t>通信費</t>
  </si>
  <si>
    <t>雑費</t>
  </si>
  <si>
    <t>予備費</t>
  </si>
  <si>
    <t>支出計</t>
  </si>
  <si>
    <t>収支差額</t>
  </si>
  <si>
    <t>（単位：円）</t>
  </si>
  <si>
    <t>（単位：円）</t>
  </si>
  <si>
    <t>科　　　　　目</t>
  </si>
  <si>
    <t>摘　　　　　　　　　要</t>
  </si>
  <si>
    <t>摘　　　　　　　　　要</t>
  </si>
  <si>
    <t>金　　　額</t>
  </si>
  <si>
    <t>Ｎｏ</t>
  </si>
  <si>
    <t>(</t>
  </si>
  <si>
    <t>　　　　　　　　　　　　　　　　　　　　　　合　　　　　　　計</t>
  </si>
  <si>
    <t>　　　　　　　　　　　　　　　　　　　　　　合　　　　　　　計</t>
  </si>
  <si>
    <t>細　　　目</t>
  </si>
  <si>
    <t>細　　　目</t>
  </si>
  <si>
    <t>摘　　　　要</t>
  </si>
  <si>
    <t>摘　　　　要</t>
  </si>
  <si>
    <t>　小　　　　計</t>
  </si>
  <si>
    <t>　小　　　　計</t>
  </si>
  <si>
    <t>　小　　　　計</t>
  </si>
  <si>
    <t>　合　　　　計</t>
  </si>
  <si>
    <t>　合　　　　計</t>
  </si>
  <si>
    <t>（　事業名称　：　　　　　　　　　　　　　　　　　　　　　　　　　　　　　　　　　　　）</t>
  </si>
  <si>
    <t>採　　　用　　　企　　業</t>
  </si>
  <si>
    <t>相　見　積　企　業</t>
  </si>
  <si>
    <t>見積№</t>
  </si>
  <si>
    <t>企　業　名</t>
  </si>
  <si>
    <t>金  額</t>
  </si>
  <si>
    <t>有効期限</t>
  </si>
  <si>
    <t>合計金額</t>
  </si>
  <si>
    <t>※支払先が個人の場合は個人名を企業名欄に記載し、金額欄は源泉税込みの金額を記載すること。</t>
  </si>
  <si>
    <t>振込口座名義</t>
  </si>
  <si>
    <t>支払銀行・支店名</t>
  </si>
  <si>
    <t>振込手数料</t>
  </si>
  <si>
    <t>（普・当）</t>
  </si>
  <si>
    <t>合計金額</t>
  </si>
  <si>
    <t>事　業　収　支　決　算　報　告　書</t>
  </si>
  <si>
    <t>科　　　　目</t>
  </si>
  <si>
    <t>決　算　額</t>
  </si>
  <si>
    <t>差　　　異</t>
  </si>
  <si>
    <t>差　　　異</t>
  </si>
  <si>
    <t>収　 支　 差 　額</t>
  </si>
  <si>
    <t>（決算用）</t>
  </si>
  <si>
    <t>差　　　　異</t>
  </si>
  <si>
    <t>差　　　　異</t>
  </si>
  <si>
    <t>（決算用）</t>
  </si>
  <si>
    <t>事業名</t>
  </si>
  <si>
    <t>　＜源泉所得税預り金報酬明細書＞</t>
  </si>
  <si>
    <t>項　目　区　分</t>
  </si>
  <si>
    <t>支　払　先</t>
  </si>
  <si>
    <t>報　酬　金　額</t>
  </si>
  <si>
    <t>No.</t>
  </si>
  <si>
    <t>科　　目</t>
  </si>
  <si>
    <t>支払総額</t>
  </si>
  <si>
    <t>源泉所得税額</t>
  </si>
  <si>
    <t>差引支給額</t>
  </si>
  <si>
    <t>合                計</t>
  </si>
  <si>
    <t>日本ＪＣが個人等に支払う報酬に対しては源泉徴収が必要です。</t>
  </si>
  <si>
    <t>３．源泉徴収の注意事項</t>
  </si>
  <si>
    <t>自　　　　年　　　月　　　日</t>
  </si>
  <si>
    <t>至　　　　年　　　月　　　日</t>
  </si>
  <si>
    <t>様式2</t>
  </si>
  <si>
    <t>様式14</t>
  </si>
  <si>
    <t>様式15</t>
  </si>
  <si>
    <t>様式42</t>
  </si>
  <si>
    <t>[様式2］</t>
  </si>
  <si>
    <t>補 助 金</t>
  </si>
  <si>
    <t>助 成 金</t>
  </si>
  <si>
    <t>③　契約時点（見積りの時点）で支払報酬金額が源泉込額なのか、手取額なのかを確認をすることがトラブルを避けるために必要です。</t>
  </si>
  <si>
    <t>摘　　　要</t>
  </si>
  <si>
    <t>差　異　発　生　理　由　書</t>
  </si>
  <si>
    <t>細目</t>
  </si>
  <si>
    <t>予算額</t>
  </si>
  <si>
    <t>決算額</t>
  </si>
  <si>
    <t>差異</t>
  </si>
  <si>
    <t>理由・内容</t>
  </si>
  <si>
    <t>＊</t>
  </si>
  <si>
    <t>差異の発生した科目・細目のみを項目に記入して下さい。</t>
  </si>
  <si>
    <t>理由・内容は出来るだけ詳しく記入下さい。</t>
  </si>
  <si>
    <t>計</t>
  </si>
  <si>
    <t>　　　</t>
  </si>
  <si>
    <t>ページ：</t>
  </si>
  <si>
    <t xml:space="preserve">                  会議・委員会</t>
  </si>
  <si>
    <t>日　　付</t>
  </si>
  <si>
    <t>収入金額</t>
  </si>
  <si>
    <t>前ページよりの繰越金額</t>
  </si>
  <si>
    <t>尚、全ての項目を記載出来る市販の出納帳の使用も可能です。</t>
  </si>
  <si>
    <t>預り金明細書</t>
  </si>
  <si>
    <t>預　り　金　明　細　書</t>
  </si>
  <si>
    <t>日　付</t>
  </si>
  <si>
    <t>預　り　金　使　用　の　内　容</t>
  </si>
  <si>
    <t>残　高</t>
  </si>
  <si>
    <t>合　　計</t>
  </si>
  <si>
    <t>預り金　　　　　　（前ページ残高）</t>
  </si>
  <si>
    <t>（収　益　の　部）</t>
  </si>
  <si>
    <t>（費用の部）</t>
  </si>
  <si>
    <t>登 録 料 収 益</t>
  </si>
  <si>
    <t>補 助 金</t>
  </si>
  <si>
    <t>寄 付 金 収 益</t>
  </si>
  <si>
    <t>助 成 金</t>
  </si>
  <si>
    <t>広 告 料 収 益</t>
  </si>
  <si>
    <t>様式41</t>
  </si>
  <si>
    <t>販　売　収　益</t>
  </si>
  <si>
    <t>雑　　収　　益</t>
  </si>
  <si>
    <t>登 録 料 収 益</t>
  </si>
  <si>
    <t>寄 付 金 収 益</t>
  </si>
  <si>
    <t>広 告 料 収 益</t>
  </si>
  <si>
    <t>販　売　収　益</t>
  </si>
  <si>
    <t>事　業　繰　入　金</t>
  </si>
  <si>
    <t>雑　　収　　益</t>
  </si>
  <si>
    <t>収益計</t>
  </si>
  <si>
    <t>（収　益　の　部）</t>
  </si>
  <si>
    <t>（費用の部）</t>
  </si>
  <si>
    <t>参加記念品費</t>
  </si>
  <si>
    <t>費用計</t>
  </si>
  <si>
    <t>（　収　益　明　細　書　）</t>
  </si>
  <si>
    <t>（　費　用　明　細　書　）</t>
  </si>
  <si>
    <t>事　業　繰　入　金</t>
  </si>
  <si>
    <t>収　　　益　　　計</t>
  </si>
  <si>
    <t>（費　用　の　部）</t>
  </si>
  <si>
    <t>費　　　用　　　計</t>
  </si>
  <si>
    <t>収益計</t>
  </si>
  <si>
    <t>収益費用明細書</t>
  </si>
  <si>
    <t>※振込手数料を忘れずに記入してください。</t>
  </si>
  <si>
    <t>通し番号</t>
  </si>
  <si>
    <t>（収益の部）</t>
  </si>
  <si>
    <t>登録料収益</t>
  </si>
  <si>
    <t>寄付金収益</t>
  </si>
  <si>
    <t>補助金</t>
  </si>
  <si>
    <t>助成金</t>
  </si>
  <si>
    <t>広告料収益</t>
  </si>
  <si>
    <t>販売収益</t>
  </si>
  <si>
    <t>事業繰入金</t>
  </si>
  <si>
    <t>雑収益</t>
  </si>
  <si>
    <t>１．収益の部</t>
  </si>
  <si>
    <t>２．費用の部</t>
  </si>
  <si>
    <t>費用計</t>
  </si>
  <si>
    <t>様式名称</t>
  </si>
  <si>
    <t>摘　　　　　要</t>
  </si>
  <si>
    <t>　　　　　消　費　税　等　計　算　シ　ー　ト</t>
  </si>
  <si>
    <t>事業名称：</t>
  </si>
  <si>
    <t>勘定科目</t>
  </si>
  <si>
    <t>渉外費</t>
  </si>
  <si>
    <t>　※内税にて全て記載して下さい。</t>
  </si>
  <si>
    <t>役職</t>
  </si>
  <si>
    <t>（日本JCマーク入り封筒、その他用）</t>
  </si>
  <si>
    <t>見積内容</t>
  </si>
  <si>
    <t>①日本ＪＣマーク入り封筒</t>
  </si>
  <si>
    <t xml:space="preserve">       サイズ</t>
  </si>
  <si>
    <t>数量</t>
  </si>
  <si>
    <t>単価（円）</t>
  </si>
  <si>
    <t>金額（円）</t>
  </si>
  <si>
    <t>定形（長３）</t>
  </si>
  <si>
    <t>＠２０</t>
  </si>
  <si>
    <t>定形外（角２）</t>
  </si>
  <si>
    <t>＠３０</t>
  </si>
  <si>
    <t>定形外（マチ付）</t>
  </si>
  <si>
    <t xml:space="preserve">  ＠１００</t>
  </si>
  <si>
    <t>合計</t>
  </si>
  <si>
    <t>採用企業合計　＋　振込手数料　＋　予備費　＝　事業費合計になることを確認下さい。</t>
  </si>
  <si>
    <t>個人の場合のみ記載してください。会社の場合は様式１４に記載してください</t>
  </si>
  <si>
    <t>源泉所得税＝支給額－手取額</t>
  </si>
  <si>
    <t>承認済予算額</t>
  </si>
  <si>
    <t>―</t>
  </si>
  <si>
    <t>②その他</t>
  </si>
  <si>
    <t>内容</t>
  </si>
  <si>
    <t>地区協議会</t>
  </si>
  <si>
    <t>ブロック協議会</t>
  </si>
  <si>
    <t>氏　名</t>
  </si>
  <si>
    <t>会議</t>
  </si>
  <si>
    <t>委員会</t>
  </si>
  <si>
    <t>発行責任者</t>
  </si>
  <si>
    <t>会長</t>
  </si>
  <si>
    <t>　　　　　　　　　印</t>
  </si>
  <si>
    <t>委員長</t>
  </si>
  <si>
    <t>発行額</t>
  </si>
  <si>
    <t>発行枚数</t>
  </si>
  <si>
    <t>開催日時</t>
  </si>
  <si>
    <t>　　　　年　　　月　　　日～　　　　年　　　月　　　日</t>
  </si>
  <si>
    <t>発行理由</t>
  </si>
  <si>
    <t>＊添付書類：1. 発行領収書見本</t>
  </si>
  <si>
    <t>専務理事承認欄</t>
  </si>
  <si>
    <t>上記申請を承認いたします。　　　　　　　　　　　　　　　　　年　　　月　　　日</t>
  </si>
  <si>
    <t>承認番号</t>
  </si>
  <si>
    <t>年　　月　　日</t>
  </si>
  <si>
    <t>未使用領収書とともに報告書を提出いたします。</t>
  </si>
  <si>
    <t>使用枚数</t>
  </si>
  <si>
    <t>未使用枚数</t>
  </si>
  <si>
    <t>様式1</t>
  </si>
  <si>
    <t>様式3</t>
  </si>
  <si>
    <t>委員会年間事業予算管理表</t>
  </si>
  <si>
    <t>様式4</t>
  </si>
  <si>
    <t>事業費（仮）決定通知書</t>
  </si>
  <si>
    <t>様式5</t>
  </si>
  <si>
    <t>様式6</t>
  </si>
  <si>
    <t>様式7</t>
  </si>
  <si>
    <t>協賛に関する覚書</t>
  </si>
  <si>
    <t>様式8</t>
  </si>
  <si>
    <t>様式10</t>
  </si>
  <si>
    <t>事業費支払申請書</t>
  </si>
  <si>
    <t>事業費仮払申請書</t>
  </si>
  <si>
    <t>事業費仮払精算書</t>
  </si>
  <si>
    <t>収支予算書</t>
  </si>
  <si>
    <t>見積企業一覧表</t>
  </si>
  <si>
    <t>収支決算報告書</t>
  </si>
  <si>
    <t>承認済予算額</t>
  </si>
  <si>
    <t>※封筒並びに請求書発行の依頼に関しては、財政審査会議における予算審議可決後、事務局委員会担当者までお問い合わせください。</t>
  </si>
  <si>
    <t>コピー</t>
  </si>
  <si>
    <r>
      <rPr>
        <sz val="14"/>
        <rFont val="ＭＳ Ｐゴシック"/>
        <family val="3"/>
      </rPr>
      <t>＠２０</t>
    </r>
  </si>
  <si>
    <t>※　年当初予算を記載し、基本的には変更しないこと。</t>
  </si>
  <si>
    <t>※ＪＣ会館会議室利用に関しては、会議室使用申込書に必要事項を記入のうえ、財政審査会議予算審議時に提出してください。</t>
  </si>
  <si>
    <t>　公益社団法人日本青年会議所専務理事　　　　　　　　　　　      印</t>
  </si>
  <si>
    <t xml:space="preserve">                              印</t>
  </si>
  <si>
    <t>　　　　会議・委員会　宛</t>
  </si>
  <si>
    <t>実施日</t>
  </si>
  <si>
    <t>時　間</t>
  </si>
  <si>
    <t>場　所</t>
  </si>
  <si>
    <t>１．講演</t>
  </si>
  <si>
    <t>２．対談</t>
  </si>
  <si>
    <t>３．パネルディスカッション</t>
  </si>
  <si>
    <t>謝礼金等内訳</t>
  </si>
  <si>
    <t>円</t>
  </si>
  <si>
    <t>１．謝礼に含む</t>
  </si>
  <si>
    <t>お支払口座　　</t>
  </si>
  <si>
    <t>■金融機関名</t>
  </si>
  <si>
    <t>■支店名</t>
  </si>
  <si>
    <t>■口座名義人</t>
  </si>
  <si>
    <t>支払予定日</t>
  </si>
  <si>
    <t>　　　　　住所</t>
  </si>
  <si>
    <t>　　　　　電話番号</t>
  </si>
  <si>
    <t>様式34</t>
  </si>
  <si>
    <t>消費税等計算シート</t>
  </si>
  <si>
    <t>特別領収書作成申請書</t>
  </si>
  <si>
    <t>特別領収書の申請に使用</t>
  </si>
  <si>
    <t>特別領収書作成報告書</t>
  </si>
  <si>
    <t>［　様式1　］</t>
  </si>
  <si>
    <t>年　　　月　　　日</t>
  </si>
  <si>
    <t>専務理事</t>
  </si>
  <si>
    <t>会議・委員会</t>
  </si>
  <si>
    <t>議長・委員長</t>
  </si>
  <si>
    <t>印</t>
  </si>
  <si>
    <t>印</t>
  </si>
  <si>
    <t>委員会年間総事業費</t>
  </si>
  <si>
    <t>￥</t>
  </si>
  <si>
    <t>事業開始日</t>
  </si>
  <si>
    <t>事業終了日</t>
  </si>
  <si>
    <t>事　　業　　名</t>
  </si>
  <si>
    <t>事業費</t>
  </si>
  <si>
    <t>外部資金収入　　　（登録料等）</t>
  </si>
  <si>
    <t>月</t>
  </si>
  <si>
    <t>日</t>
  </si>
  <si>
    <t>合　　計</t>
  </si>
  <si>
    <t>　　年　　　月　　　日</t>
  </si>
  <si>
    <t>１．事　業　名　称：</t>
  </si>
  <si>
    <t>４．支出予定日：</t>
  </si>
  <si>
    <t>第　　　　回理事会審議予定日　　　　　　月　　　　日以降</t>
  </si>
  <si>
    <t>委員会年間事業予算管理表</t>
  </si>
  <si>
    <t>総予算　　　　　　（年初内定額）</t>
  </si>
  <si>
    <t>議長・委員長　</t>
  </si>
  <si>
    <t>殿</t>
  </si>
  <si>
    <t>５．その他の収入と金額・　　　　　　（例；登録料収入　1,000,000円）・</t>
  </si>
  <si>
    <t>６．備　　　　　　　考</t>
  </si>
  <si>
    <t>　上記のとおり事業費を仮決定致しましたのでご通知致します。</t>
  </si>
  <si>
    <t>但し、財政審査会議の審議により決定金額の確定を受け、下欄の確定事項</t>
  </si>
  <si>
    <t>に財政審査会議議長の認印をもって、決定通知書と致します。</t>
  </si>
  <si>
    <t>以　　上</t>
  </si>
  <si>
    <t>公益社団法人　日本青年会議所</t>
  </si>
  <si>
    <t xml:space="preserve">  公益社団法人　日本青年会議所</t>
  </si>
  <si>
    <t>上記の収支差額（余剰金）は、第　　　回理事会の承認を経て一般会計に繰り入れる。　　　</t>
  </si>
  <si>
    <t xml:space="preserve">                    （以下「甲」という）は、公益社団法人日本青年会議所（以下「乙」という）に対して、乙の行う下記の事業活動等につき、下記条件で協賛する事を確約し、甲乙間において本覚書を締結する。</t>
  </si>
  <si>
    <t>支払内容（科目・細目）</t>
  </si>
  <si>
    <t>金額</t>
  </si>
  <si>
    <t>公益社団法人　日本青年会議所</t>
  </si>
  <si>
    <t>財政審査会議の審議による事業費支出確定事項</t>
  </si>
  <si>
    <t>この事業費仮決定金額は、　　月　　日財審審議により</t>
  </si>
  <si>
    <t>【備考】</t>
  </si>
  <si>
    <t>□</t>
  </si>
  <si>
    <t>認印</t>
  </si>
  <si>
    <t>財政審査会議議長</t>
  </si>
  <si>
    <t>署名</t>
  </si>
  <si>
    <t>金額</t>
  </si>
  <si>
    <t>議長</t>
  </si>
  <si>
    <t>協賛金収入・物品協賛内訳書</t>
  </si>
  <si>
    <t>協賛団体（企業）</t>
  </si>
  <si>
    <t>担当部署名</t>
  </si>
  <si>
    <t>協賛金額</t>
  </si>
  <si>
    <t>公益社団法人日本青年会議所　特別領収書作成報告書</t>
  </si>
  <si>
    <t>公益社団法人日本青年会議所　特別領収書作成申請書</t>
  </si>
  <si>
    <t>公益社団法人日本青年会議所</t>
  </si>
  <si>
    <t>公益社団法人　日本青年会議所</t>
  </si>
  <si>
    <t>過去の実績</t>
  </si>
  <si>
    <t>摘要</t>
  </si>
  <si>
    <t>有・無</t>
  </si>
  <si>
    <t>　　　　　　　　　実績を記入してください。</t>
  </si>
  <si>
    <t>事業費（仮）決定通知書</t>
  </si>
  <si>
    <t>２．事業繰入金の金額：</t>
  </si>
  <si>
    <t>３．事業繰入金の種別：</t>
  </si>
  <si>
    <t>（　　　公益事業　　・　　共益事業　　　）</t>
  </si>
  <si>
    <t>事　業　名　称：</t>
  </si>
  <si>
    <t>公益社団法人　日本青年会議所</t>
  </si>
  <si>
    <t>会議・委員会の協賛金の窓口担当者連絡先</t>
  </si>
  <si>
    <t>氏　　名</t>
  </si>
  <si>
    <t>委員会役職</t>
  </si>
  <si>
    <t>勤務先</t>
  </si>
  <si>
    <t>勤務先役職</t>
  </si>
  <si>
    <t>住　　所</t>
  </si>
  <si>
    <t>電　　話</t>
  </si>
  <si>
    <t>ＦＡＸ</t>
  </si>
  <si>
    <t>協 賛 に 関 す る 覚 書</t>
  </si>
  <si>
    <t>収入
印紙</t>
  </si>
  <si>
    <t>１．（事業・活動の内容）</t>
  </si>
  <si>
    <t>２．（協賛内容）</t>
  </si>
  <si>
    <t>　①　協 賛 期 間　：</t>
  </si>
  <si>
    <t>総額　金　　　　　　　円</t>
  </si>
  <si>
    <t>　　　支 払 方 法　：</t>
  </si>
  <si>
    <t>①　一括　　②　分割</t>
  </si>
  <si>
    <t>　　　協賛金支払日：</t>
  </si>
  <si>
    <t>①　一括の場合　　　　　年　　月　　日までに</t>
  </si>
  <si>
    <t>下記銀行口座宛支払う。</t>
  </si>
  <si>
    <t>　　　　　　　　　　　</t>
  </si>
  <si>
    <t>②　分割の場合（別紙のとおりの条件で）</t>
  </si>
  <si>
    <t>下記口座宛支払う。</t>
  </si>
  <si>
    <t>　　　口　　　　座　：</t>
  </si>
  <si>
    <t>三井住友銀行　麹町支店</t>
  </si>
  <si>
    <t>　③　そ　 の　 他　：</t>
  </si>
  <si>
    <t>３．（中間報告）</t>
  </si>
  <si>
    <t>４．（報告書の提出）</t>
  </si>
  <si>
    <t>５．（協　議）</t>
  </si>
  <si>
    <t>　　　以上を証するため本覚書を二通を作成し、甲乙各一通保有する。</t>
  </si>
  <si>
    <t>年　　月　　日</t>
  </si>
  <si>
    <t>　　　　　　　　　　　　　　　　（甲）</t>
  </si>
  <si>
    <t>　　　　　　　　　　　　　　　　（乙）</t>
  </si>
  <si>
    <t>東京都千代田区平河町２丁目１４番３号</t>
  </si>
  <si>
    <t>記</t>
  </si>
  <si>
    <t>年　　月　　日</t>
  </si>
  <si>
    <t xml:space="preserve"> </t>
  </si>
  <si>
    <t>　</t>
  </si>
  <si>
    <t>支払金額</t>
  </si>
  <si>
    <t>科目</t>
  </si>
  <si>
    <t>明細・摘要</t>
  </si>
  <si>
    <t>相手先連絡先</t>
  </si>
  <si>
    <t>支払先名称</t>
  </si>
  <si>
    <t>銀行</t>
  </si>
  <si>
    <t>支店</t>
  </si>
  <si>
    <t>口座種別</t>
  </si>
  <si>
    <t>口座番号</t>
  </si>
  <si>
    <t>合　計</t>
  </si>
  <si>
    <t xml:space="preserve">                                                                                                        </t>
  </si>
  <si>
    <t>)</t>
  </si>
  <si>
    <t>見積確定金額</t>
  </si>
  <si>
    <t>仮払申請理由</t>
  </si>
  <si>
    <t>仮払精算　　　　予定日</t>
  </si>
  <si>
    <t>仮払支払先連絡先</t>
  </si>
  <si>
    <t>代表電話番号</t>
  </si>
  <si>
    <t>※　振込手数料を忘れずに記載すること</t>
  </si>
  <si>
    <t>会議・委員会</t>
  </si>
  <si>
    <t>差引残高</t>
  </si>
  <si>
    <t>差引残高</t>
  </si>
  <si>
    <t>　年　　月　　日</t>
  </si>
  <si>
    <t>（単位　：　円）</t>
  </si>
  <si>
    <t>項　　　　目</t>
  </si>
  <si>
    <t>事業予算</t>
  </si>
  <si>
    <t>会場設営費</t>
  </si>
  <si>
    <t>企画・演出費</t>
  </si>
  <si>
    <t>本部団関係費</t>
  </si>
  <si>
    <t>講師関係費</t>
  </si>
  <si>
    <t>広報費</t>
  </si>
  <si>
    <t>資料作成費</t>
  </si>
  <si>
    <t>報告書作成費</t>
  </si>
  <si>
    <t>懇親会費</t>
  </si>
  <si>
    <t>渉外費</t>
  </si>
  <si>
    <t>旅費交通費</t>
  </si>
  <si>
    <t>保険料</t>
  </si>
  <si>
    <t>通信費</t>
  </si>
  <si>
    <t>雑費</t>
  </si>
  <si>
    <t>予備費</t>
  </si>
  <si>
    <t>収支差額</t>
  </si>
  <si>
    <t>[様式13]</t>
  </si>
  <si>
    <t>事 業 費 支 払 申 請 書      第　　　回支払申請</t>
  </si>
  <si>
    <t>（事業名：　　　　　　　　　　　　　　　　　　　　　　　　　　　　　　　　）   第　　　回支払申請</t>
  </si>
  <si>
    <t>　　　　　　　　　　　　　　　事　業　計　画　収　支　予　算　書</t>
  </si>
  <si>
    <t>（単位　：　円）</t>
  </si>
  <si>
    <t>先般、ご承認いただいた特別領収書作成（承認番号　　　　　　　　）につき、事業終了のため、</t>
  </si>
  <si>
    <t>特別領収書管理台帳</t>
  </si>
  <si>
    <t>源泉所得税の取扱いについて</t>
  </si>
  <si>
    <t>１．源泉所得税の支払先別の取扱い</t>
  </si>
  <si>
    <r>
      <t>①　</t>
    </r>
    <r>
      <rPr>
        <u val="single"/>
        <sz val="9.5"/>
        <rFont val="ＭＳ Ｐゴシック"/>
        <family val="3"/>
      </rPr>
      <t>源泉所得税は、日本ＪＣ事務局経理が納付します。</t>
    </r>
    <r>
      <rPr>
        <sz val="9.5"/>
        <rFont val="ＭＳ Ｐゴシック"/>
        <family val="3"/>
      </rPr>
      <t>報酬支払時（日本ＪＣ事務局より振込等）に、源泉所得税分相当額を</t>
    </r>
  </si>
  <si>
    <r>
      <t>②　</t>
    </r>
    <r>
      <rPr>
        <u val="single"/>
        <sz val="9.5"/>
        <rFont val="ＭＳ Ｐゴシック"/>
        <family val="3"/>
      </rPr>
      <t>納付時には源泉徴収票が必要となります</t>
    </r>
    <r>
      <rPr>
        <sz val="9.5"/>
        <rFont val="ＭＳ Ｐゴシック"/>
        <family val="3"/>
      </rPr>
      <t>ので、謝礼支払日の翌月５日までに、源泉徴収票を日本ＪＣ事務局経理まで送付
　　して下さい。委員会では必ずコピーを保管して下さい。（源泉徴収票は日本ＪＣ事務局経理から受け取って下さい）</t>
    </r>
  </si>
  <si>
    <t>　　委員会会計口座から日本ＪＣ指定口座へ振込んだ（振替）後、翌１０日に日本ＪＣ事務局経理より納付いたしますので、報酬
　　の支払申請書には、この源泉所得税分も忘れずに計上して下さい。</t>
  </si>
  <si>
    <r>
      <t>③　源泉徴収票は、本人用を相手方にお渡しください。（現金支払いの場合の取り扱いなどについては、事務局委員会担当に
　　　お問い合わせ下さい。）</t>
    </r>
    <r>
      <rPr>
        <u val="single"/>
        <sz val="9.5"/>
        <rFont val="ＭＳ Ｐゴシック"/>
        <family val="3"/>
      </rPr>
      <t>領収金額は手取額ではなく源泉税控除前の総額として下さい。</t>
    </r>
  </si>
  <si>
    <t>普通口座　８９４２６３４　公益社団法人　日本青年会議所　外部資金受入口</t>
  </si>
  <si>
    <t>②　　協　賛　金　：</t>
  </si>
  <si>
    <t>　　　　（注）１．前期まで実績のある企業は、実績欄の有に○印を付け、摘要欄に過去の</t>
  </si>
  <si>
    <t>公益社団法人日本青年会議所</t>
  </si>
  <si>
    <t>事業計画書・事業報告書（議案書）</t>
  </si>
  <si>
    <t>協議</t>
  </si>
  <si>
    <t>審議</t>
  </si>
  <si>
    <t>修正</t>
  </si>
  <si>
    <t>補正</t>
  </si>
  <si>
    <t>決算</t>
  </si>
  <si>
    <t>デ</t>
  </si>
  <si>
    <t>紙</t>
  </si>
  <si>
    <t>○</t>
  </si>
  <si>
    <t>◎</t>
  </si>
  <si>
    <t>※議案上程に必要な資料　デ＝デジタル資料　紙＝紙資料　</t>
  </si>
  <si>
    <t>－</t>
  </si>
  <si>
    <t>様式
番号</t>
  </si>
  <si>
    <t>報酬明細書</t>
  </si>
  <si>
    <t>収益費用明細書（決算用）</t>
  </si>
  <si>
    <t>源泉徴収が発生する場合に必要</t>
  </si>
  <si>
    <t>仮払いを受けたときの精算書</t>
  </si>
  <si>
    <t>講師への支払いや海外事業でやむをえず現金が必要な時に使用</t>
  </si>
  <si>
    <t>幹事</t>
  </si>
  <si>
    <t>領収書NO</t>
  </si>
  <si>
    <t>使用目的</t>
  </si>
  <si>
    <t>発行日</t>
  </si>
  <si>
    <t>管理責任者</t>
  </si>
  <si>
    <t>捺印</t>
  </si>
  <si>
    <t>～</t>
  </si>
  <si>
    <t>　　年 　　月　  　日</t>
  </si>
  <si>
    <t>※◎＝必要　○＝条件または事業により必要</t>
  </si>
  <si>
    <t>２．源泉所得税納付及び支払い調書作成手順（日本ＪＣ本会の会議・委員会の場合。協議会は個別に納付）</t>
  </si>
  <si>
    <t>講演等を依頼する場合に必要、規則審査会議と共通書式</t>
  </si>
  <si>
    <t>　　　　　　　　　　　　　～                                  を業者が連番で印刷致します。</t>
  </si>
  <si>
    <t>下記事業の運営上、事業専用の領収書作成が必要不可欠である為、特別領収書の作成を申請いたします。尚、領収書の作成に際しては、必ず申請した発行枚数を連続した番号で印刷し、管理・発行には万全の注意を払い、当方で一切の責任を持ち、公益社団法人日本青年会議所に迷惑の掛からないようここに確認いたします。又、事業終了後速やかに、特別領収書作成報告書を未使用領収書とともにご提出いたします。</t>
  </si>
  <si>
    <t>協賛物品</t>
  </si>
  <si>
    <t>　　　　　　　２．物品内容については、内容を協賛物品に記入してください。</t>
  </si>
  <si>
    <t>ページ：2</t>
  </si>
  <si>
    <t xml:space="preserve">                財政審査会議  </t>
  </si>
  <si>
    <t>日南開発</t>
  </si>
  <si>
    <t>普通預金利息</t>
  </si>
  <si>
    <t>東洋印刷</t>
  </si>
  <si>
    <t>振込手数料</t>
  </si>
  <si>
    <t>公益社団法人日本青年会議所</t>
  </si>
  <si>
    <t>年　　　月　　　日</t>
  </si>
  <si>
    <t>　イ）懇親会等の芸能人等へ支払う場合</t>
  </si>
  <si>
    <t>※源泉徴収税額（合計税額）は，同一人物に対する１回の支払金額が１００万円以下の場合１０．２１％</t>
  </si>
  <si>
    <t>　　（＝１０％×１０２．１％），１００万円超える場合の超える部分は２０．４２％（＝２０％×１０２．１％）</t>
  </si>
  <si>
    <t>　　となります。源泉徴収税額表を参照ください。</t>
  </si>
  <si>
    <t>１）個人（外国人を除く）への支払い　　※ ㈱・㈲ 等の法人格がない個人事業者を含む</t>
  </si>
  <si>
    <t>２）外国人への支払い</t>
  </si>
  <si>
    <t>　ウ）租税条約で扱いが異なりますので、詳しくは財政審査会議又は日本ＪＣ事務局経理へお問い合わせください。</t>
  </si>
  <si>
    <t>　ア）講師、通訳等個人への支払いのうち、外国人に対する支払いは、原則として、２０．４２%の源泉徴収。</t>
  </si>
  <si>
    <t>　イ）外国人のうち、日本国内に継続して１年以上居住した人、又は１年以上居住することを必要とする職業を有する場合には、日本国居住者とみなされるので、１０．２１%の源泉徴収。</t>
  </si>
  <si>
    <t>①　現金で支給する交通費（お車代）や宿泊費、高額な物品、現金に交換可能な物品（商品券等）に対しても源泉所得税が必要となります。</t>
  </si>
  <si>
    <t>②　交通費や宿泊費は、現金で支給することは極力避け、実際に必要な額をチケットやクーポンでお支払いさせていただくように調整して下さい。</t>
  </si>
  <si>
    <t>会計マニュアルの「源泉徴収税額表」を参照してください</t>
  </si>
  <si>
    <t>④　平成２５年１月から２５年間で生ずる所得について源泉徴収する際には，所得税の２．１％相当分である復興特別所得税を併せて徴収しなければなりません（復興財源確保法２８）</t>
  </si>
  <si>
    <t>会議・委員会名：</t>
  </si>
  <si>
    <t>ページ：（　　/　　）</t>
  </si>
  <si>
    <t>NO</t>
  </si>
  <si>
    <t>　月　日</t>
  </si>
  <si>
    <t>　月　日</t>
  </si>
  <si>
    <t>　月　日</t>
  </si>
  <si>
    <t>預り金がある場合に使用</t>
  </si>
  <si>
    <t>事業費を使用しない場合は、作成不要</t>
  </si>
  <si>
    <t>講師等出演依頼承諾書</t>
  </si>
  <si>
    <t>　ア）講師、臨時事務員、アルバイト、デザイナー等個人に支払う場合</t>
  </si>
  <si>
    <t>財政審査会議</t>
  </si>
  <si>
    <t>　2月　7日</t>
  </si>
  <si>
    <t>京都会議ブース出展費用</t>
  </si>
  <si>
    <t>京都会議振込手数料</t>
  </si>
  <si>
    <t>東洋印刷振込手数料</t>
  </si>
  <si>
    <t>京都会議立替分</t>
  </si>
  <si>
    <t>さくらインターネット立替分</t>
  </si>
  <si>
    <t>京都会議登録料返金</t>
  </si>
  <si>
    <r>
      <t xml:space="preserve">　事 業 費 仮 払 申 請 書　　 </t>
    </r>
    <r>
      <rPr>
        <sz val="14"/>
        <rFont val="ＭＳ Ｐゴシック"/>
        <family val="3"/>
      </rPr>
      <t>第　　回 (第　　回仮払申請)支払申請</t>
    </r>
  </si>
  <si>
    <t>仮払支払後差額</t>
  </si>
  <si>
    <r>
      <t>■事業費仮払送金先　</t>
    </r>
    <r>
      <rPr>
        <sz val="10"/>
        <rFont val="ＭＳ Ｐゴシック"/>
        <family val="3"/>
      </rPr>
      <t>※委員長管理口座を記載。委員会会計口座は不可。</t>
    </r>
  </si>
  <si>
    <t>■事業費仮払精算先　(※残額発生時 事業口座を記載)</t>
  </si>
  <si>
    <r>
      <t>事 業 費 仮 払 精 算 書　　</t>
    </r>
    <r>
      <rPr>
        <sz val="14"/>
        <rFont val="ＭＳ Ｐゴシック"/>
        <family val="3"/>
      </rPr>
      <t>第   回 (第　回仮払精算)支払申請</t>
    </r>
  </si>
  <si>
    <t>支払完了日</t>
  </si>
  <si>
    <t>仮払精算金額（Ｂ）</t>
  </si>
  <si>
    <t>仮払精算日</t>
  </si>
  <si>
    <t>仮払額（Ａ）</t>
  </si>
  <si>
    <t>前回申請後　　　　　　　　　予算残額　　　　　　　　　　　（Ａ）</t>
  </si>
  <si>
    <t>今回　　　　　　     申　請　額　　　　　　　（Ｂ）</t>
  </si>
  <si>
    <t>差引　　　　　　　　　予算残額　　　　　　　　　　　　　　　　　　（（Ａ）－（Ｂ））</t>
  </si>
  <si>
    <t>決算額(①+②+③+④)</t>
  </si>
  <si>
    <t>非課税収益②</t>
  </si>
  <si>
    <t>特定収益③</t>
  </si>
  <si>
    <t>その他収益④</t>
  </si>
  <si>
    <t>決算額(①+②)</t>
  </si>
  <si>
    <t>非課税その他②</t>
  </si>
  <si>
    <t>■収　　 支 　　差　 　額</t>
  </si>
  <si>
    <t>発行対象</t>
  </si>
  <si>
    <t>議長・委員長</t>
  </si>
  <si>
    <t>　甲は、甲において必要があると認められた場合には、乙に対して、事業・活動等の進行状況等に関する報告を求めることができる。</t>
  </si>
  <si>
    <t>　乙は、甲に対して、事業・活動等の成果を取りまとめた報告書及び会計報告書を、　　　　年　　月　　日又は事業・活動等の完了日から　　　ヶ月以内に提出しなければならない。</t>
  </si>
  <si>
    <t>　本覚書に記載のない事項又は本覚書の各項に疑義が生じた場合は、甲・乙両者誠意をもって協議し処理解決をする。</t>
  </si>
  <si>
    <t>ページ：（　1　/1　）</t>
  </si>
  <si>
    <t>NO</t>
  </si>
  <si>
    <t>　2月　7日</t>
  </si>
  <si>
    <t>　2月　20日</t>
  </si>
  <si>
    <t>　3月　3日</t>
  </si>
  <si>
    <t>　6月　17日</t>
  </si>
  <si>
    <t>　6月　17日</t>
  </si>
  <si>
    <t>7月　7日</t>
  </si>
  <si>
    <t>　8月　8日</t>
  </si>
  <si>
    <t>　9月　22日</t>
  </si>
  <si>
    <t>京都会議会場設営費</t>
  </si>
  <si>
    <t>京都会議資料費</t>
  </si>
  <si>
    <t>京都会議立替分</t>
  </si>
  <si>
    <t>東洋印刷</t>
  </si>
  <si>
    <t>京都会議登録料返金</t>
  </si>
  <si>
    <t>さくらインターネット立替分</t>
  </si>
  <si>
    <t>さくらインターネット</t>
  </si>
  <si>
    <t>会務運営費相殺</t>
  </si>
  <si>
    <t>１．個人契約</t>
  </si>
  <si>
    <t xml:space="preserve">                会議・委員会</t>
  </si>
  <si>
    <t>公益社団法人　日本青年会議所　</t>
  </si>
  <si>
    <t>住所</t>
  </si>
  <si>
    <t>署名捺印</t>
  </si>
  <si>
    <t>　　　　　講師等出演依頼承諾書</t>
  </si>
  <si>
    <t>印紙貼付欄</t>
  </si>
  <si>
    <t>消費税込支払金額</t>
  </si>
  <si>
    <t>源泉所得税額</t>
  </si>
  <si>
    <t>貼付収入印紙一覧表</t>
  </si>
  <si>
    <t>※様式19-1は印紙税法上の２号文書（請負に関する契約書）に該当します。</t>
  </si>
  <si>
    <t>注！！</t>
  </si>
  <si>
    <t>差引手取支給額</t>
  </si>
  <si>
    <t>ⅰ.謝礼金（消費税込支払金額）</t>
  </si>
  <si>
    <t>計算結果が謝礼金等内訳に自動的に反映されます。</t>
  </si>
  <si>
    <t>200円</t>
  </si>
  <si>
    <t>400円</t>
  </si>
  <si>
    <t>1,000円</t>
  </si>
  <si>
    <t>2,000円</t>
  </si>
  <si>
    <t>普通</t>
  </si>
  <si>
    <t>○○ブロック協議会　会長　○○</t>
  </si>
  <si>
    <t>種類</t>
  </si>
  <si>
    <t>口座番号</t>
  </si>
  <si>
    <t>開設日</t>
  </si>
  <si>
    <t>三井住友銀行</t>
  </si>
  <si>
    <t>旭川中央</t>
  </si>
  <si>
    <t>みずほ銀行</t>
  </si>
  <si>
    <t>有楽町</t>
  </si>
  <si>
    <t xml:space="preserve">○○ブロック協議会 まちづくり支援委員会　委員長　○○　                           </t>
  </si>
  <si>
    <t>まちづくり支援事業用通帳</t>
  </si>
  <si>
    <t>横浜銀行</t>
  </si>
  <si>
    <t>埼玉</t>
  </si>
  <si>
    <t>○○ブロック協議会　国際アカデミー委員会　委員長　○○</t>
  </si>
  <si>
    <t>三菱東京UFJ銀行</t>
  </si>
  <si>
    <t>山梨</t>
  </si>
  <si>
    <t>○○ブロック協議会　公開討論会　　　　　委員長　○○</t>
  </si>
  <si>
    <t>沖縄</t>
  </si>
  <si>
    <t>○○ブロック協議会　会員大会　○○</t>
  </si>
  <si>
    <t>　議長・委員長</t>
  </si>
  <si>
    <t>　　　　　　　公益社団法人 日本青年会議所</t>
  </si>
  <si>
    <t>　　　　　 議長・委員長　　　　　　　　　　　印</t>
  </si>
  <si>
    <t>（事業名称：　　　　　　　　　　　　　　　　　　　　　　　　　）</t>
  </si>
  <si>
    <t>ﾌﾘｶﾞﾅ</t>
  </si>
  <si>
    <t>支払金額</t>
  </si>
  <si>
    <t>支払約定日</t>
  </si>
  <si>
    <t>送金先</t>
  </si>
  <si>
    <t>(※口座名義ﾌﾘｶﾞﾅ)</t>
  </si>
  <si>
    <t>(※口座名義)</t>
  </si>
  <si>
    <t>ｶﾌﾞｼｷｶﾞｲｼｬ ﾏﾙﾏﾙ</t>
  </si>
  <si>
    <t>■,■■■</t>
  </si>
  <si>
    <t>○○費</t>
  </si>
  <si>
    <t>○／○</t>
  </si>
  <si>
    <t>○○</t>
  </si>
  <si>
    <t>■■■■■</t>
  </si>
  <si>
    <t>※例) ○○○○作成</t>
  </si>
  <si>
    <t>(　　　　)</t>
  </si>
  <si>
    <t>株式会社○○○○</t>
  </si>
  <si>
    <t>(※ｶ)ﾏﾙﾏﾙﾏﾙﾏﾙ ﾀﾞｲﾋｮｳﾄﾘｼﾏﾘﾔｸ ■■■■)</t>
  </si>
  <si>
    <t>■■■</t>
  </si>
  <si>
    <t>振込手数料</t>
  </si>
  <si>
    <t>(※株式会社○○○○ 代表取締役 ■■■■)</t>
  </si>
  <si>
    <t>(※ｶﾌﾞｼｷｶﾞｲｼｬ　ﾏﾙﾏﾙﾏﾙﾏﾙ)</t>
  </si>
  <si>
    <t>(※株式会社○○○○)</t>
  </si>
  <si>
    <t>○○信用金庫</t>
  </si>
  <si>
    <t>○○営業部</t>
  </si>
  <si>
    <t>ﾏﾙﾏﾙ ﾏﾙﾏﾙ</t>
  </si>
  <si>
    <t>○○</t>
  </si>
  <si>
    <t>■■■■■</t>
  </si>
  <si>
    <t>○○ ○○</t>
  </si>
  <si>
    <t>講師謝礼金(■■■■ ※講師名記載)</t>
  </si>
  <si>
    <t>(※ﾀﾞｲﾋｮｳ ﾏﾙﾏﾙ ﾏﾙﾏﾙ)</t>
  </si>
  <si>
    <t>振込手数料</t>
  </si>
  <si>
    <t>(※代表 ○○ ○○)</t>
  </si>
  <si>
    <t>三井住友</t>
  </si>
  <si>
    <t>麹町</t>
  </si>
  <si>
    <t>□□□□□</t>
  </si>
  <si>
    <t>源泉徴収税</t>
  </si>
  <si>
    <t xml:space="preserve"> （　　　　）</t>
  </si>
  <si>
    <t>Ver 2013.08</t>
  </si>
  <si>
    <t>　　　　　　　　　　公益社団法人 日本青年会議所</t>
  </si>
  <si>
    <t>　　　　　　　　　　　　　　　　会議・委員会</t>
  </si>
  <si>
    <t>　　　　　　　　　　議長・委員長　　　　　　　　　　　印　　　</t>
  </si>
  <si>
    <t>金融機関名：　　　　　　　　　　　　　　　　　　　　　　　　</t>
  </si>
  <si>
    <t>支 　店　 名：　　　　　　　　　　　　　　　　　　　　</t>
  </si>
  <si>
    <t>口 座 種 別：　　　　　　　　　　　　　　　　　　　　　　　　</t>
  </si>
  <si>
    <t>口 座 番 号：　　　　　　　　　　　　　　　　　　　　</t>
  </si>
  <si>
    <t>口 座 名 義：　　　　　　　　　　　　　　　　　　　　　　　　</t>
  </si>
  <si>
    <t>フ  リ  ガ ナ：　　　　　　　　　　　　　　　　　　　　</t>
  </si>
  <si>
    <t>支払約定日</t>
  </si>
  <si>
    <t>(※仮払精算先)</t>
  </si>
  <si>
    <t>（※支払約定額）</t>
  </si>
  <si>
    <t>(※(Ａ)-(Ｂ))</t>
  </si>
  <si>
    <t>※振込手数料を忘れずに記載すること</t>
  </si>
  <si>
    <t>議長・委員長　　　　　　　　　　印</t>
  </si>
  <si>
    <t>（事業名称：　　　　　　　　　　　　　　　　　　　　　　　　　　　　　　　　　　　　　)</t>
  </si>
  <si>
    <t>仮払精算連絡先</t>
  </si>
  <si>
    <t>（※精算額）　</t>
  </si>
  <si>
    <t>代表電話番号</t>
  </si>
  <si>
    <t>※領収書原本、銀行振込明細票原本＋請求書を添付し申請。コピー不可。</t>
  </si>
  <si>
    <t>　　議長・委員長　　　              印</t>
  </si>
  <si>
    <t>（事業名：　　　　　　　　　　　　　　） 第　　回支払申請</t>
  </si>
  <si>
    <t>Ver 2013.08</t>
  </si>
  <si>
    <t>Ver 2013.08</t>
  </si>
  <si>
    <t>科　　目</t>
  </si>
  <si>
    <t>上程　花子</t>
  </si>
  <si>
    <t>相澤明弘</t>
  </si>
  <si>
    <t>五十嵐勝博</t>
  </si>
  <si>
    <t>草野繁登</t>
  </si>
  <si>
    <t>湖山和秀</t>
  </si>
  <si>
    <t>岡部祥司に返金</t>
  </si>
  <si>
    <t>加藤宗兵衛に返金</t>
  </si>
  <si>
    <t>足立浩に返金</t>
  </si>
  <si>
    <t>清水康裕に返金</t>
  </si>
  <si>
    <t>坪井潤一に返金</t>
  </si>
  <si>
    <t>眞鍋大介に返金</t>
  </si>
  <si>
    <t>水野雅美に返金</t>
  </si>
  <si>
    <t>鈴木あかりに返金</t>
  </si>
  <si>
    <t>齋藤慎也に返金</t>
  </si>
  <si>
    <t>八巻有芝に返金</t>
  </si>
  <si>
    <t>津久井盛夫に返金</t>
  </si>
  <si>
    <t>松下延樹に返金</t>
  </si>
  <si>
    <t>林洋一に返金</t>
  </si>
  <si>
    <t>長村みさおに返金</t>
  </si>
  <si>
    <t>原仁志に返金</t>
  </si>
  <si>
    <t>八木淳に返金</t>
  </si>
  <si>
    <t>濱田竜一に返金</t>
  </si>
  <si>
    <t>西表晋作に返金</t>
  </si>
  <si>
    <t>高橋正英に返金</t>
  </si>
  <si>
    <t>田中太郎に返金</t>
  </si>
  <si>
    <t>財審太郎</t>
  </si>
  <si>
    <t>青木孝幸に返金</t>
  </si>
  <si>
    <t>２０１４年度　財審様式フォーム</t>
  </si>
  <si>
    <t>事業会計関連様式</t>
  </si>
  <si>
    <t>－</t>
  </si>
  <si>
    <t>○</t>
  </si>
  <si>
    <t>協賛金収入・物品協賛内訳書</t>
  </si>
  <si>
    <t>○</t>
  </si>
  <si>
    <t>－</t>
  </si>
  <si>
    <t>協賛金等導入の場合に必要</t>
  </si>
  <si>
    <t>様式9</t>
  </si>
  <si>
    <t>様式8と共に必要。押印してある紙資料を提出</t>
  </si>
  <si>
    <t>様式11</t>
  </si>
  <si>
    <t>様式12</t>
  </si>
  <si>
    <t>差異発生理由書</t>
  </si>
  <si>
    <t>事業終了後、事業支払申請関連様式と請求書を事務局に提出</t>
  </si>
  <si>
    <t>様式13</t>
  </si>
  <si>
    <t>修正・補正収支予算書</t>
  </si>
  <si>
    <t>修正予算ならびに補正予算をする場合に使用</t>
  </si>
  <si>
    <t>収益費用明細書（修正・補正用）</t>
  </si>
  <si>
    <t>－</t>
  </si>
  <si>
    <t>◎</t>
  </si>
  <si>
    <t>特別領収書関連様式</t>
  </si>
  <si>
    <t>様式21</t>
  </si>
  <si>
    <t>様式22</t>
  </si>
  <si>
    <t>様式23</t>
  </si>
  <si>
    <t>特別領収書を管理する時に使用
（委員会会計でも領収書管理台帳として使用）</t>
  </si>
  <si>
    <t>事業費支払申請関連様式</t>
  </si>
  <si>
    <t>様式31</t>
  </si>
  <si>
    <t>事業終了後、様式１２・３４と請求書を事務局に提出</t>
  </si>
  <si>
    <t>様式32</t>
  </si>
  <si>
    <t>様式33</t>
  </si>
  <si>
    <t>事業費支払管理書</t>
  </si>
  <si>
    <t>委員会会計関連様式</t>
  </si>
  <si>
    <t>地区・ブロック関連様式</t>
  </si>
  <si>
    <t>様式51</t>
  </si>
  <si>
    <t>様式52</t>
  </si>
  <si>
    <t>様式53</t>
  </si>
  <si>
    <t>様式54</t>
  </si>
  <si>
    <t>参考資料</t>
  </si>
  <si>
    <t>日本JC専用封筒価格表</t>
  </si>
  <si>
    <t>日本JC専用封筒を使用する場合に様式5に添付</t>
  </si>
  <si>
    <t>柴田　剛介　　殿</t>
  </si>
  <si>
    <t>専務理事　  柴田　剛介</t>
  </si>
  <si>
    <t>[様式3]</t>
  </si>
  <si>
    <t>[様式4]</t>
  </si>
  <si>
    <t>〔様式5〕</t>
  </si>
  <si>
    <t>[様式7]</t>
  </si>
  <si>
    <t>[様式8］</t>
  </si>
  <si>
    <t>〔様式9〕</t>
  </si>
  <si>
    <t>会　頭　　　鈴木　和也</t>
  </si>
  <si>
    <t xml:space="preserve">  〔様式31〕</t>
  </si>
  <si>
    <t xml:space="preserve">  専務理事　柴田　剛介  殿</t>
  </si>
  <si>
    <t xml:space="preserve">  専務理事　柴田　剛介 殿</t>
  </si>
  <si>
    <t>〔様式33〕</t>
  </si>
  <si>
    <t>[様式34]</t>
  </si>
  <si>
    <t xml:space="preserve"> 専務理事　柴田　剛介 殿</t>
  </si>
  <si>
    <t>事業費支払管理書</t>
  </si>
  <si>
    <t>[様式10]</t>
  </si>
  <si>
    <t>[様式11]</t>
  </si>
  <si>
    <t>［様式12］</t>
  </si>
  <si>
    <t>　　　　　　　　　　円に決定したことを認めます。</t>
  </si>
  <si>
    <t>課税支出①
税率５％</t>
  </si>
  <si>
    <t>課税支出①
税率８％</t>
  </si>
  <si>
    <t>[様式14]</t>
  </si>
  <si>
    <t>事　業　計　画　修　正　・　補　正　収　支　予　算　書</t>
  </si>
  <si>
    <t>修正・補正予算額</t>
  </si>
  <si>
    <t>[様式15]</t>
  </si>
  <si>
    <r>
      <t>（修正</t>
    </r>
    <r>
      <rPr>
        <sz val="11"/>
        <color indexed="8"/>
        <rFont val="ＭＳ Ｐゴシック"/>
        <family val="3"/>
      </rPr>
      <t>・補正</t>
    </r>
    <r>
      <rPr>
        <sz val="11"/>
        <color indexed="8"/>
        <rFont val="ＭＳ Ｐゴシック"/>
        <family val="3"/>
      </rPr>
      <t>予算用）</t>
    </r>
  </si>
  <si>
    <t>〔様式21〕</t>
  </si>
  <si>
    <t>会　頭　　鈴木　和也　殿</t>
  </si>
  <si>
    <t>（専務理事　柴田　剛介 殿）</t>
  </si>
  <si>
    <t>〔様式22〕</t>
  </si>
  <si>
    <t>公益社団法人日本青年会議所　　会頭　鈴木　和也 殿</t>
  </si>
  <si>
    <t>　　　　　　　　　　             　　　　　　（専務理事　柴田　剛介　殿）</t>
  </si>
  <si>
    <t>２０１４年度　特別領収書・領収書管理台帳</t>
  </si>
  <si>
    <t>[様式23]</t>
  </si>
  <si>
    <t>[様式41]</t>
  </si>
  <si>
    <t>[様式42]</t>
  </si>
  <si>
    <t>日本JC封筒価格表</t>
  </si>
  <si>
    <t xml:space="preserve"> 下記のとおり、お見積申し上げます。</t>
  </si>
  <si>
    <t>※月初正副会頭会議での意見と対応は、「前回までの流れ」に必ず記入して下さい。特にない場合は「特になし」とご記入下さい。</t>
  </si>
  <si>
    <t>※委員会が実施する全事業を記入して下さい。
※予算執行がない場合には「０」を記入して下さい。</t>
  </si>
  <si>
    <t>※この資料をもって、事業費の執行を確定させることとなりますので必ず準備ください。事業費を使用しない場合は添付不要です。</t>
  </si>
  <si>
    <t>※必ず別記「勘定科目」を遵守して下さい。
※予備費は全ての事業につき、事業予算の５％以内として下さい。
※京都会議・サマーコンファレンス・全国大会におけるフォーラム・セミナー等の子議案については、それぞれ総務委員会・サマーコーファレンス運営委員会・全国大会運営会議と予算調整をして下さい。</t>
  </si>
  <si>
    <t>※勘定科目の細目は会計マニュアルＰ.１７～Ｐ.１９を参照し、内容に合致するものを使用して下さい。
※見積№と一致しているか確認して、見積書にリンクさせて下さい。
※摘要は何をいくつ使うのか具体的に記入。（数量の根拠が必要）</t>
  </si>
  <si>
    <t>見積NO。から見積書にリンクさせてください。
※その他注意事項については（５）「見積書の取得について」を参照してください。</t>
  </si>
  <si>
    <t>源泉所得税が発生する場合に必要</t>
  </si>
  <si>
    <t>協賛金収入・物品協賛内訳書</t>
  </si>
  <si>
    <t>差異発生理由書</t>
  </si>
  <si>
    <t>※事業終了後、事業支払申請関連様式と請求書を事務局に提出
※差異の理由・内容は出来るだけ詳しく記載してください。
※予備費については、差異発生理由書に記載する必要はありません。</t>
  </si>
  <si>
    <t>※新旧税率について注意しながら記載してください。</t>
  </si>
  <si>
    <t>修正予算ならびに補正予算をする場合に使用</t>
  </si>
  <si>
    <t>銀行口座開設届出書
（協議会事務局管理用）</t>
  </si>
  <si>
    <t>委員会で事業用口座を作成する場合に必要</t>
  </si>
  <si>
    <t>事業用口座の資金の流れを記載</t>
  </si>
  <si>
    <t>決算時必要資料</t>
  </si>
  <si>
    <t>預金通帳のコピー</t>
  </si>
  <si>
    <t>請求書・領収書</t>
  </si>
  <si>
    <t>※請求書は一括請求での受付はできませんので、明細を記載してください。
※請求書に基づいて送金したものは、請求書のほか領収書又は納付済受取書が必要です。
なお、請求書・領収書綴は、科目別、日付順に作成して下さい。
※講師料等については、講演等依頼承諾書を添付する。</t>
  </si>
  <si>
    <t>※事務局に申請し、発行してもらって下さい。</t>
  </si>
  <si>
    <t>登録料領収書控</t>
  </si>
  <si>
    <t>※日本ＪＣ所定の連番が入ったものならびに、
未使用・書き損じ分もそろえて提出して下さい</t>
  </si>
  <si>
    <t>総勘定元帳</t>
  </si>
  <si>
    <t>現金・預金のすべての金銭の動きを記載</t>
  </si>
  <si>
    <t>様式53</t>
  </si>
  <si>
    <t>預金出納帳</t>
  </si>
  <si>
    <t>現金出納帳</t>
  </si>
  <si>
    <t>手持現金の流れを記載</t>
  </si>
  <si>
    <t>総勘定元帳</t>
  </si>
  <si>
    <t>[様式54]</t>
  </si>
  <si>
    <t>銀行口座届出書
（協議会事務局管理用）</t>
  </si>
  <si>
    <t>本会計、事業用委員会口座を作る場合に必要</t>
  </si>
  <si>
    <t>預金出納帳</t>
  </si>
  <si>
    <t>－</t>
  </si>
  <si>
    <t>◎</t>
  </si>
  <si>
    <t>銀行預金の動きを記載</t>
  </si>
  <si>
    <t>現金出納帳</t>
  </si>
  <si>
    <t>手元現金の動きを記載</t>
  </si>
  <si>
    <t>銀行口座管理台帳
（協議会管理用、日本JC提出用）</t>
  </si>
  <si>
    <r>
      <t>協議会で作った全ての銀行口座を管理する為に、</t>
    </r>
    <r>
      <rPr>
        <b/>
        <sz val="8"/>
        <rFont val="ＭＳ Ｐゴシック"/>
        <family val="3"/>
      </rPr>
      <t>協議会の財政担当者が記入・提出</t>
    </r>
  </si>
  <si>
    <t>運営専務</t>
  </si>
  <si>
    <t>財政局長</t>
  </si>
  <si>
    <t>　　　　　　　　　　　　　　　　　協議会　会長　殿</t>
  </si>
  <si>
    <t>協議会</t>
  </si>
  <si>
    <t>ﾏﾙﾏﾙﾌﾞﾛﾂｸｷﾖｳｷﾞｶｲ ｶｲﾁﾖｳ ﾏﾙﾏﾙ</t>
  </si>
  <si>
    <t>○○ブロック協議会　会長　○○</t>
  </si>
  <si>
    <t>口座名義（フリガナ）</t>
  </si>
  <si>
    <t>マルマルブロックキョウギカイ
カイチョウ　マルマル</t>
  </si>
  <si>
    <t>2014年度本会計</t>
  </si>
  <si>
    <t>国際アカデミー事業用通帳</t>
  </si>
  <si>
    <t>公開討論会用通帳</t>
  </si>
  <si>
    <t>会員大会用通帳</t>
  </si>
  <si>
    <t>事業会計関連様式</t>
  </si>
  <si>
    <t>請求書、支払状況と照らしあわせて記載して下さい。</t>
  </si>
  <si>
    <t>財審様式ならびに必要書類の注意事項</t>
  </si>
  <si>
    <t>課税収益①
税率５％</t>
  </si>
  <si>
    <t>課税収益①
税率８％</t>
  </si>
  <si>
    <t>預　り　金　明　細　書　（見本）</t>
  </si>
  <si>
    <t>現　　金　　出　　納　　帳 　　(見本)</t>
  </si>
  <si>
    <t>現　　金　　出　　納　　帳</t>
  </si>
  <si>
    <t>預　　金　　出　　納　　帳</t>
  </si>
  <si>
    <t>未使用領収書、事業報告書ならびに様式10、様式11、
納品書の写しを添付し提出</t>
  </si>
  <si>
    <t>＊添付書類：１.未使用領収書　２.事業報告書ならびに様式10、様式11写し　３.特別領収書の納品書コピー</t>
  </si>
  <si>
    <t>岡部祥司</t>
  </si>
  <si>
    <t>加藤宗兵衛</t>
  </si>
  <si>
    <t>足立　浩</t>
  </si>
  <si>
    <t>清水康裕</t>
  </si>
  <si>
    <t>坪井潤一</t>
  </si>
  <si>
    <t>水野雅美</t>
  </si>
  <si>
    <t>鈴木あかり</t>
  </si>
  <si>
    <t>斎藤　慎也</t>
  </si>
  <si>
    <t>八巻　有芝</t>
  </si>
  <si>
    <t>津久井  盛夫</t>
  </si>
  <si>
    <t>松下  延樹</t>
  </si>
  <si>
    <t>林　洋一</t>
  </si>
  <si>
    <t>長村  みさお</t>
  </si>
  <si>
    <t>原　仁志</t>
  </si>
  <si>
    <t>八木  淳</t>
  </si>
  <si>
    <t>濱田　竜一</t>
  </si>
  <si>
    <t>西表　晋作</t>
  </si>
  <si>
    <t>髙橋正英</t>
  </si>
  <si>
    <t>田中太郎</t>
  </si>
  <si>
    <t>青木孝幸</t>
  </si>
  <si>
    <t>足利有美</t>
  </si>
  <si>
    <t>岩崎諭史</t>
  </si>
  <si>
    <t>大越誠之</t>
  </si>
  <si>
    <t>杉山直希</t>
  </si>
  <si>
    <t>田中　奈央子</t>
  </si>
  <si>
    <t>丹生茂希</t>
  </si>
  <si>
    <t>齋藤　洋邦</t>
  </si>
  <si>
    <t>齊藤　誠</t>
  </si>
  <si>
    <t>清水　幹久</t>
  </si>
  <si>
    <t>鈴木　圭史</t>
  </si>
  <si>
    <t>田中　宏昌</t>
  </si>
  <si>
    <t>南　嘉邦</t>
  </si>
  <si>
    <t>野口和範</t>
  </si>
  <si>
    <t>渡邊実輝宏</t>
  </si>
  <si>
    <t>安部　修司</t>
  </si>
  <si>
    <t>岡本友二郎</t>
  </si>
  <si>
    <t>小林邦章</t>
  </si>
  <si>
    <t>中島　渉</t>
  </si>
  <si>
    <t>葉月雛丸</t>
  </si>
  <si>
    <t>樋口陽平</t>
  </si>
  <si>
    <t>松村　一弘</t>
  </si>
  <si>
    <t>向井久雄</t>
  </si>
  <si>
    <t>猪瀬正幹</t>
  </si>
  <si>
    <t>佐藤ぱうろ</t>
  </si>
  <si>
    <t>飯野　光長</t>
  </si>
  <si>
    <t>大屋　仁志</t>
  </si>
  <si>
    <t>小笠原信隆</t>
  </si>
  <si>
    <t>齊藤喬</t>
  </si>
  <si>
    <t>佐藤賛</t>
  </si>
  <si>
    <t>本橋幸玄</t>
  </si>
  <si>
    <t>薮下　敏也</t>
  </si>
  <si>
    <t>山口和秀</t>
  </si>
  <si>
    <t>亀井　正智</t>
  </si>
  <si>
    <t>小俣徹</t>
  </si>
  <si>
    <t>湖山和英</t>
  </si>
  <si>
    <t>後藤優太</t>
  </si>
  <si>
    <t>三井史生</t>
  </si>
  <si>
    <t>三宅智貴</t>
  </si>
  <si>
    <t>松本和之</t>
  </si>
  <si>
    <t>佐々木大輔</t>
  </si>
  <si>
    <t>相澤　明弘　立替分</t>
  </si>
  <si>
    <t>五十嵐　勝博立替分</t>
  </si>
  <si>
    <t>草野　繁登　立替分</t>
  </si>
  <si>
    <t>※講師にご講演等を依頼する場合は、必ずご本人確認の上で必要事項を記入し、支払約定日及び方法、源泉税支払い等の重要事項を再度ご確認の上、財審の協議後に署名捺印を頂いて下さい。
※特に指定がない場合の支払い予定日は事業終了後２ヶ月以降にして下さい。
※講師諸謝金が０円でも、原則として講師等出演依頼承諾書を作成してください。
※印紙は理事会承認後、事務局で購入、貼付をします。</t>
  </si>
  <si>
    <t>※様式8と共に必要。押印してある紙資料を提出
※印紙は事務局で購入、貼付します。</t>
  </si>
  <si>
    <t>公認会計士監査報告書</t>
  </si>
  <si>
    <t>※決算総額３千万円以上（預り金含まず）の場合に必要です。
※本会が契約する公認会計士に依頼してください。</t>
  </si>
  <si>
    <t>事業費の収支状況並びに余剰金等に関する証明書</t>
  </si>
  <si>
    <t>[様式51]</t>
  </si>
  <si>
    <t>2014年度　　　　　　　　　　　協議会　銀行口座届出書</t>
  </si>
  <si>
    <t>このたび、以下の通り、（本会計用　　・　　事業用　　・　　会議 委員会運営費用　）の口座を、</t>
  </si>
  <si>
    <t>（　　　開設　　　・　　解約　　・　　変更 　　  ）することを報告いたします。</t>
  </si>
  <si>
    <t>項　　　　　目</t>
  </si>
  <si>
    <t>入　　　　力　　　　欄</t>
  </si>
  <si>
    <t>処 　理 　日</t>
  </si>
  <si>
    <t>年</t>
  </si>
  <si>
    <t>月</t>
  </si>
  <si>
    <t>日</t>
  </si>
  <si>
    <t>銀 　行 　名</t>
  </si>
  <si>
    <t>銀行</t>
  </si>
  <si>
    <t>支店</t>
  </si>
  <si>
    <t>預 金 種 類</t>
  </si>
  <si>
    <t>当座</t>
  </si>
  <si>
    <t>普通</t>
  </si>
  <si>
    <t>口座番号</t>
  </si>
  <si>
    <t>口座名義</t>
  </si>
  <si>
    <t>カナ</t>
  </si>
  <si>
    <t>漢字</t>
  </si>
  <si>
    <t>目　　　　的</t>
  </si>
  <si>
    <t>■使い方</t>
  </si>
  <si>
    <t>①</t>
  </si>
  <si>
    <t>銀行口座を開設後、この銀行口座届出書（様式51）の原本を、各協議会の事務局に送付して下さい。</t>
  </si>
  <si>
    <t>②</t>
  </si>
  <si>
    <t>各協議会事務局の財政担当者は、銀行口座管理台帳（様式54）に入力し、管理をして下さい。</t>
  </si>
  <si>
    <t>③</t>
  </si>
  <si>
    <t>この届出書の原本は、各協議会の保管資料となります。</t>
  </si>
  <si>
    <t>■注意点</t>
  </si>
  <si>
    <t>①</t>
  </si>
  <si>
    <t>基本的に、無利息の口座での開設をお願いします。</t>
  </si>
  <si>
    <t>※送付先をご入力する場合、下記欄をお使いください。</t>
  </si>
  <si>
    <t>送付先：〒</t>
  </si>
  <si>
    <t>公益社団法人日本青年会議所　　　　　　　　　　協議会　事務局</t>
  </si>
  <si>
    <t>TEL</t>
  </si>
  <si>
    <t>FAX</t>
  </si>
  <si>
    <t>2014年度　　　　　　　　　　　協議会　銀行口座届出書</t>
  </si>
  <si>
    <t>（　　　開設　　　・　　解約　　・　　変更 　　  ）することを報告いたします。</t>
  </si>
  <si>
    <t>三井住友</t>
  </si>
  <si>
    <t>旭川中央</t>
  </si>
  <si>
    <t>カナ</t>
  </si>
  <si>
    <t>例　：　　本会計用、○○会員大会用、アカデミー事業用　　　等</t>
  </si>
  <si>
    <t>①</t>
  </si>
  <si>
    <t>②</t>
  </si>
  <si>
    <t>③</t>
  </si>
  <si>
    <t>TEL</t>
  </si>
  <si>
    <t>FAX</t>
  </si>
  <si>
    <t>公益社団法人日本青年会議所</t>
  </si>
  <si>
    <t>[様式54]</t>
  </si>
  <si>
    <t>専務理事　　柴 田　剛 介　殿</t>
  </si>
  <si>
    <t>協議会名：</t>
  </si>
  <si>
    <t>協議会</t>
  </si>
  <si>
    <t>会長名：</t>
  </si>
  <si>
    <t>2014年度</t>
  </si>
  <si>
    <t>協議会　銀行口座管理台帳　及び　報告書</t>
  </si>
  <si>
    <t>更新日：</t>
  </si>
  <si>
    <t>解約日</t>
  </si>
  <si>
    <t>目的</t>
  </si>
  <si>
    <t>使用方法：</t>
  </si>
  <si>
    <t>①</t>
  </si>
  <si>
    <t>協議会の事務局（もしくは財政ご担当者）が、協議会で使用する全ての口座情報（本会計+事業会計等）を入力し、協議会の管理台帳として、また日本JC報告書として使用します。</t>
  </si>
  <si>
    <t>②</t>
  </si>
  <si>
    <t>更新されましたら、印刷の上、お手数ですが、原本は各協議会で保管し、報告として日本JCにFAX（もしくはコピーを郵送）をお願いします。</t>
  </si>
  <si>
    <t>（送付先：日本JC事務局　経理宛　FAX　０３－３２３４－７１８３　TEL　０３－３２３４－３３２８　）　</t>
  </si>
  <si>
    <t>9105130</t>
  </si>
  <si>
    <t>2177624</t>
  </si>
  <si>
    <t>マルマルブロックキョウギカイ　マチヅクリシエンイインカイ　イインチョウ　マルマル</t>
  </si>
  <si>
    <t>2248467</t>
  </si>
  <si>
    <t>マルマルブロックキョウギカイ　コクサイアカデミーイインカイ　イインチョウ　マルマル</t>
  </si>
  <si>
    <t>2198885</t>
  </si>
  <si>
    <t>マルマルブロックキョウギカイ　コウカイトウロンカイ　イインチョウ　マルマル</t>
  </si>
  <si>
    <t>2308737</t>
  </si>
  <si>
    <t>マルマルブロックキョウギカイ
カイインタイカイ　マルマル</t>
  </si>
  <si>
    <t>①</t>
  </si>
  <si>
    <t>②</t>
  </si>
  <si>
    <t>［財審様式6］</t>
  </si>
  <si>
    <t>　</t>
  </si>
  <si>
    <t>［規則様式4］</t>
  </si>
  <si>
    <t>謝礼金等内訳　金額入力欄</t>
  </si>
  <si>
    <t>１．個人契約用（３．その他も含む）</t>
  </si>
  <si>
    <t>①源泉所得税グロスアップ計算（手取額から支払金額を逆算する方法）</t>
  </si>
  <si>
    <t>②支払金額から手取り額を計算する方法</t>
  </si>
  <si>
    <t>　公益社団法人日本青年会議所よりの講演等の依頼につきまして、下記及び裏面記載の各条項を了知の上、承諾いたします。</t>
  </si>
  <si>
    <t>2．法人契約用</t>
  </si>
  <si>
    <t>２０１４年　　月　　日（　　）　　　　　　　　</t>
  </si>
  <si>
    <t>　　　　：　　　　～　　　　：　　　　（　　　分間）</t>
  </si>
  <si>
    <t>出演者名</t>
  </si>
  <si>
    <t>テーマ［　　　　　　　　　　　　　]</t>
  </si>
  <si>
    <t>契約種別、計算方法に応じた欄に金額を記入してください。</t>
  </si>
  <si>
    <t>出演者と契約者（本承諾者）との関係　　本人 ・ 契約者に所属する者 ・ 契約者から出演委託を受けた者</t>
  </si>
  <si>
    <t>　講演等の形式</t>
  </si>
  <si>
    <t>４．その他(      　　　　　     )</t>
  </si>
  <si>
    <t>　契約の種別</t>
  </si>
  <si>
    <t>印紙税額</t>
  </si>
  <si>
    <t>未記載及び0円</t>
  </si>
  <si>
    <t>非課税</t>
  </si>
  <si>
    <t>1円以上</t>
  </si>
  <si>
    <t>円</t>
  </si>
  <si>
    <t>１万円以上</t>
  </si>
  <si>
    <t>（うち消費税</t>
  </si>
  <si>
    <t>円）　</t>
  </si>
  <si>
    <t>１００万円以下</t>
  </si>
  <si>
    <t>（源泉所得税</t>
  </si>
  <si>
    <t>円 ※1）</t>
  </si>
  <si>
    <t>１００万円超</t>
  </si>
  <si>
    <t>差引手取支給額</t>
  </si>
  <si>
    <t>２００万円以下</t>
  </si>
  <si>
    <t>２００万円超</t>
  </si>
  <si>
    <t>ⅱ.交通費</t>
  </si>
  <si>
    <r>
      <t>2．謝礼に含まない　　※</t>
    </r>
    <r>
      <rPr>
        <sz val="11"/>
        <rFont val="ＭＳ Ｐゴシック"/>
        <family val="3"/>
      </rPr>
      <t>2）</t>
    </r>
  </si>
  <si>
    <t>３００万円以下</t>
  </si>
  <si>
    <t>３００万円超</t>
  </si>
  <si>
    <t>ⅲ.宿泊費</t>
  </si>
  <si>
    <t>2．謝礼に含まない　　※2）</t>
  </si>
  <si>
    <t>５００万円以下</t>
  </si>
  <si>
    <t>※1　　個人契約の場合は原則として源泉所得税が適用となり、税金は差引きの上、日本ＪＣから納付します。</t>
  </si>
  <si>
    <t>※2　　講師の交通費、宿泊費を上記謝礼に含まない場合で本会計から交通費、宿泊費金を支出する場合は、必要な費用を、別途、講師関係費で予算計上してください。</t>
  </si>
  <si>
    <t>支払総額</t>
  </si>
  <si>
    <t>円（源泉所得税を除く謝礼＋実費立替）</t>
  </si>
  <si>
    <t>■普通・当座　</t>
  </si>
  <si>
    <t>■口座番号</t>
  </si>
  <si>
    <t>２０１４年　　　月　　　日</t>
  </si>
  <si>
    <t>注１</t>
  </si>
  <si>
    <t>本件出演依頼に際し、公益社団法人日本青年会議所において作成した下記成果物の権利については、公益社団法人日本青年会議所に帰属するものとしてその利用を承諾致します。</t>
  </si>
  <si>
    <t>（１）</t>
  </si>
  <si>
    <t>講演等出演に関する事前広報について、新聞、テレビ、ラジオ等の各種広告媒体並びに公益社団法人日本青年会議所ホームページ及び広報誌への指定を受けた写真の掲載　及び講演要旨、講師プロフィールの掲載</t>
  </si>
  <si>
    <t>（２）</t>
  </si>
  <si>
    <t>講演中の講師の写真撮影</t>
  </si>
  <si>
    <t>［財審様式6］</t>
  </si>
  <si>
    <t xml:space="preserve">        講師等出演依頼承諾書　裏面</t>
  </si>
  <si>
    <t>（３）</t>
  </si>
  <si>
    <t>講演の録音、録画、及び他会場への同時中継、　並びに公益社団法人日本青年会議所ホームページ他、インターネットを利用した同時無償配信（但し、公益社団法人日本青年会議所が指定した者の利用も含む事とします）</t>
  </si>
  <si>
    <t>（４）</t>
  </si>
  <si>
    <t>講演内容の文章化、または要旨の作成</t>
  </si>
  <si>
    <t>（５）</t>
  </si>
  <si>
    <t>文章化済み講演、要旨作成済み講演、または講師が講演にて自ら使用した資料、その他講演中撮影さ　　　れた写真につき、広報誌への掲載、複製、または貸与</t>
  </si>
  <si>
    <t>（６）</t>
  </si>
  <si>
    <t>前項（５）につき、公益社団法人日本青年会議所ホームページ他、インターネットを利用した無償配信（但し、公益社団法人日本青年会議所が指定した者の利用も含む事とします）</t>
  </si>
  <si>
    <t>（７）</t>
  </si>
  <si>
    <t>録音・録画済みの講演（以下、単に録画物とする）、講師が講演にて自ら使用した資料、その他講演中撮影された写真の複製、及び無償での貸与</t>
  </si>
  <si>
    <t>（８）</t>
  </si>
  <si>
    <t>録画物の無償上映、及び出演者が講演にて自ら使用した資料の視聴者あての複製、配布</t>
  </si>
  <si>
    <t>（９）</t>
  </si>
  <si>
    <t>録画物、出演者が講演等にて自ら使用した資料、及び講演等で撮影した画像・動画につき、公益社団法人日本青年会議所ホームページ他、インターネットを利用した無償配信（ただし、公益社団法人日本青年会議所が指定した者の利用も含む事とします）　</t>
  </si>
  <si>
    <t xml:space="preserve">（10）
</t>
  </si>
  <si>
    <t>公益社団法人日本青年会議所ホームページ他、インターネットを利用した各種配信につき、この配信期
間については、２年間の配信とします。ただし、期間満了後、出演者（契約者）より申し出がない限り、公益社団法人日本青年会議所ホームページ他、インターネットを利用した配信を終了するまでの間、継続して公開することに異議ありません。</t>
  </si>
  <si>
    <t>注２　</t>
  </si>
  <si>
    <t>出演者が講演等で使用した資料のみを利用する場合（文章化したもの、録音・録画、または録画物とあわせて利用しない場合）は、注１の規定と異なり、別途許諾を得るものとします。また、類型のなき利用態様については別途協議の上、利用の可否・対価等につき決するものとします。</t>
  </si>
  <si>
    <t>注３　</t>
  </si>
  <si>
    <t>公益社団法人日本青年会議所（インターネットを利用する配信の場合は、公益社団法人日本青年会議所の指定する者も含む）が、講演等の文章化・要旨の作成等を行うときには、事前に内容確認を行うものとします。なお、上記（３）中の公益社団法人日本青年会議所が指定した者は下記のとおりとします。</t>
  </si>
  <si>
    <t>　　　　　Twitter          (http://twitter.com/)</t>
  </si>
  <si>
    <t>LINE                (http://line.me/ja/)</t>
  </si>
  <si>
    <t>　　　　　Facebook      (http://www.facebook.com/)</t>
  </si>
  <si>
    <t>e-みらせん       (http://e-mirasen.jp/)</t>
  </si>
  <si>
    <t>　　　　　Youtube        (http://www.youtube.com/)</t>
  </si>
  <si>
    <t>ニコニコ生放送  (http://live.nicovideo.jp/)</t>
  </si>
  <si>
    <t>　　　　　Ustream        (http://www.ustream.tv/)</t>
  </si>
  <si>
    <t>注４　</t>
  </si>
  <si>
    <t>本件、出演依頼の内諾にあたり、講演の内容が第三者の著作権、その他第三者の権利を侵害するものでないことを保証します。また、第三者が著作権等を有する著作物等を講演において使用する場合は、事前にその内容を明らかにし、講師において当該許諾者の許諾を受けた上で講演を行うものとします。</t>
  </si>
  <si>
    <t>注５　講師より提供された個人情報については、公益社団法人日本青年会議所個人情報管理規程により、厳
　　　　格に管理願います。</t>
  </si>
  <si>
    <t>注６　本承諾書記載の事業実施日３０日前を経過後の貴団体都合によるキャンセルの場合は、謝礼金の
　　　　1０％相当額（源泉所得税額・消費税額を除く）を違約金として申し受けます。</t>
  </si>
  <si>
    <t>注７　契約者（本承諾者）と出演者が異なる場合、契約者は本承諾書面の内容を出演者に通知します。</t>
  </si>
  <si>
    <t>注８　同意できない条項がある場合は、二重線で削除のうえ、訂正印を押印ください。</t>
  </si>
  <si>
    <t>出演者(契約者)</t>
  </si>
  <si>
    <t>Ver 2013.08</t>
  </si>
  <si>
    <t>(　　　　)</t>
  </si>
  <si>
    <t>■■■</t>
  </si>
  <si>
    <t>■■■</t>
  </si>
  <si>
    <t>(　　　　)</t>
  </si>
  <si>
    <t>○／○</t>
  </si>
  <si>
    <t>■,■■■</t>
  </si>
  <si>
    <t>ｶﾌﾞｼｷｶﾞｲｼｬ ﾏﾙﾏﾙ</t>
  </si>
  <si>
    <t>(※(Ａ)-(Ｂ))</t>
  </si>
  <si>
    <t>（※仮払支払額）　</t>
  </si>
  <si>
    <t>見積確定金額(Ａ)</t>
  </si>
  <si>
    <t>仮払申請金額(Ｂ)</t>
  </si>
  <si>
    <t>ﾌﾘｶﾞﾅ</t>
  </si>
  <si>
    <t>フ  リ  ガ ナ：　　　　　　　　　　　　　　　　　　　　</t>
  </si>
  <si>
    <t>口 座 名 義：　　　　　　　　　　　　　　　　　　　　　　　　</t>
  </si>
  <si>
    <t>口 座 番 号：　　　　　　　　　　　　　　　　　　　　</t>
  </si>
  <si>
    <t>（事業名称 ： 　　　　　　　　　　　　　　　　　　　　　　　　　　　　　　　　　　　　)</t>
  </si>
  <si>
    <t>2004 年　　月　　日</t>
  </si>
  <si>
    <t>〔様式32〕</t>
  </si>
  <si>
    <t>（事業名称：　　　　　　　　　　　　　　　　　　　　　　　　　　　　　　　　　　　　　)</t>
  </si>
  <si>
    <t>〔様式33〕</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</si>
</sst>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quot;△ &quot;#,##0"/>
    <numFmt numFmtId="180" formatCode="#,##0_);[Red]\(#,##0\)"/>
    <numFmt numFmtId="181" formatCode="yyyy/m/d;@"/>
    <numFmt numFmtId="182" formatCode="#,##0.0_);[Red]\(#,##0.0\)"/>
    <numFmt numFmtId="183" formatCode="#,##0&quot;円&quot;;[Red]\-#,##0&quot;円&quot;"/>
    <numFmt numFmtId="184" formatCode="#,##0_ ;[Red]\-#,##0\ "/>
    <numFmt numFmtId="185" formatCode="#,##0;\-#,##0;&quot;-&quot;"/>
    <numFmt numFmtId="186" formatCode="yyyy&quot;年&quot;m&quot;月&quot;d&quot;日&quot;;@"/>
    <numFmt numFmtId="187" formatCode="&quot;Yes&quot;;&quot;Yes&quot;;&quot;No&quot;"/>
    <numFmt numFmtId="188" formatCode="&quot;True&quot;;&quot;True&quot;;&quot;False&quot;"/>
    <numFmt numFmtId="189" formatCode="&quot;On&quot;;&quot;On&quot;;&quot;Off&quot;"/>
    <numFmt numFmtId="190" formatCode="[$€-2]\ #,##0.00_);[Red]\([$€-2]\ #,##0.00\)"/>
    <numFmt numFmtId="191" formatCode="mmm\-yyyy"/>
  </numFmts>
  <fonts count="94">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u val="single"/>
      <sz val="8.25"/>
      <color indexed="12"/>
      <name val="ＭＳ Ｐゴシック"/>
      <family val="3"/>
    </font>
    <font>
      <sz val="10"/>
      <name val="MS UI Gothic"/>
      <family val="3"/>
    </font>
    <font>
      <b/>
      <sz val="11"/>
      <name val="ＭＳ Ｐゴシック"/>
      <family val="3"/>
    </font>
    <font>
      <sz val="9"/>
      <name val="ＭＳ Ｐゴシック"/>
      <family val="3"/>
    </font>
    <font>
      <sz val="12"/>
      <name val="ＭＳ Ｐゴシック"/>
      <family val="3"/>
    </font>
    <font>
      <b/>
      <sz val="14"/>
      <name val="ＭＳ Ｐゴシック"/>
      <family val="3"/>
    </font>
    <font>
      <sz val="16"/>
      <name val="ＭＳ Ｐゴシック"/>
      <family val="3"/>
    </font>
    <font>
      <sz val="14"/>
      <name val="ＭＳ Ｐゴシック"/>
      <family val="3"/>
    </font>
    <font>
      <b/>
      <sz val="16"/>
      <name val="ＭＳ Ｐゴシック"/>
      <family val="3"/>
    </font>
    <font>
      <b/>
      <sz val="18"/>
      <name val="ＭＳ Ｐゴシック"/>
      <family val="3"/>
    </font>
    <font>
      <sz val="10"/>
      <name val="ＭＳ Ｐゴシック"/>
      <family val="3"/>
    </font>
    <font>
      <sz val="8"/>
      <name val="ＭＳ Ｐゴシック"/>
      <family val="3"/>
    </font>
    <font>
      <u val="single"/>
      <sz val="11"/>
      <name val="ＭＳ Ｐゴシック"/>
      <family val="3"/>
    </font>
    <font>
      <sz val="10.5"/>
      <name val="ＭＳ Ｐゴシック"/>
      <family val="3"/>
    </font>
    <font>
      <sz val="15"/>
      <name val="ＭＳ Ｐゴシック"/>
      <family val="3"/>
    </font>
    <font>
      <sz val="9.5"/>
      <name val="ＭＳ Ｐゴシック"/>
      <family val="3"/>
    </font>
    <font>
      <sz val="10"/>
      <color indexed="8"/>
      <name val="ＭＳ Ｐゴシック"/>
      <family val="3"/>
    </font>
    <font>
      <sz val="15"/>
      <color indexed="8"/>
      <name val="ＭＳ Ｐゴシック"/>
      <family val="3"/>
    </font>
    <font>
      <sz val="10.5"/>
      <color indexed="8"/>
      <name val="ＭＳ Ｐゴシック"/>
      <family val="3"/>
    </font>
    <font>
      <sz val="9"/>
      <color indexed="8"/>
      <name val="ＭＳ Ｐゴシック"/>
      <family val="3"/>
    </font>
    <font>
      <sz val="12"/>
      <color indexed="8"/>
      <name val="ＭＳ Ｐゴシック"/>
      <family val="3"/>
    </font>
    <font>
      <sz val="8"/>
      <color indexed="8"/>
      <name val="ＭＳ Ｐゴシック"/>
      <family val="3"/>
    </font>
    <font>
      <sz val="14"/>
      <color indexed="8"/>
      <name val="ＭＳ Ｐゴシック"/>
      <family val="3"/>
    </font>
    <font>
      <sz val="11"/>
      <color indexed="10"/>
      <name val="ＭＳ Ｐゴシック"/>
      <family val="3"/>
    </font>
    <font>
      <sz val="26"/>
      <name val="ＭＳ Ｐ明朝"/>
      <family val="1"/>
    </font>
    <font>
      <sz val="18"/>
      <name val="ＭＳ Ｐゴシック"/>
      <family val="3"/>
    </font>
    <font>
      <b/>
      <sz val="12"/>
      <color indexed="8"/>
      <name val="ＭＳ Ｐゴシック"/>
      <family val="3"/>
    </font>
    <font>
      <b/>
      <sz val="18"/>
      <color indexed="8"/>
      <name val="ＭＳ Ｐゴシック"/>
      <family val="3"/>
    </font>
    <font>
      <b/>
      <sz val="10"/>
      <name val="ＭＳ Ｐゴシック"/>
      <family val="3"/>
    </font>
    <font>
      <b/>
      <sz val="12"/>
      <name val="ＭＳ Ｐゴシック"/>
      <family val="3"/>
    </font>
    <font>
      <sz val="16"/>
      <color indexed="8"/>
      <name val="ＭＳ Ｐゴシック"/>
      <family val="3"/>
    </font>
    <font>
      <sz val="13"/>
      <name val="ＭＳ Ｐゴシック"/>
      <family val="3"/>
    </font>
    <font>
      <u val="single"/>
      <sz val="10"/>
      <name val="ＭＳ Ｐゴシック"/>
      <family val="3"/>
    </font>
    <font>
      <b/>
      <u val="single"/>
      <sz val="11"/>
      <name val="ＭＳ Ｐゴシック"/>
      <family val="3"/>
    </font>
    <font>
      <b/>
      <sz val="20"/>
      <name val="ＭＳ Ｐゴシック"/>
      <family val="3"/>
    </font>
    <font>
      <u val="single"/>
      <sz val="9.5"/>
      <name val="ＭＳ Ｐゴシック"/>
      <family val="3"/>
    </font>
    <font>
      <b/>
      <u val="single"/>
      <sz val="14"/>
      <name val="ＭＳ Ｐゴシック"/>
      <family val="3"/>
    </font>
    <font>
      <u val="single"/>
      <sz val="11"/>
      <color indexed="8"/>
      <name val="ＭＳ Ｐゴシック"/>
      <family val="3"/>
    </font>
    <font>
      <b/>
      <sz val="16"/>
      <color indexed="8"/>
      <name val="ＭＳ Ｐゴシック"/>
      <family val="3"/>
    </font>
    <font>
      <sz val="10"/>
      <color indexed="8"/>
      <name val="Arial"/>
      <family val="2"/>
    </font>
    <font>
      <b/>
      <sz val="12"/>
      <name val="Arial"/>
      <family val="2"/>
    </font>
    <font>
      <sz val="10"/>
      <name val="Arial"/>
      <family val="2"/>
    </font>
    <font>
      <sz val="11"/>
      <name val="ＭＳ 明朝"/>
      <family val="1"/>
    </font>
    <font>
      <b/>
      <sz val="8"/>
      <name val="ＭＳ Ｐゴシック"/>
      <family val="3"/>
    </font>
    <font>
      <b/>
      <sz val="24"/>
      <name val="ＭＳ Ｐゴシック"/>
      <family val="3"/>
    </font>
    <font>
      <b/>
      <sz val="9"/>
      <name val="ＭＳ Ｐゴシック"/>
      <family val="3"/>
    </font>
    <font>
      <b/>
      <sz val="8.25"/>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color indexed="10"/>
      <name val="ＭＳ Ｐゴシック"/>
      <family val="3"/>
    </font>
    <font>
      <sz val="18"/>
      <color indexed="8"/>
      <name val="ＭＳ Ｐゴシック"/>
      <family val="3"/>
    </font>
    <font>
      <b/>
      <sz val="10"/>
      <color indexed="8"/>
      <name val="ＭＳ Ｐゴシック"/>
      <family val="3"/>
    </font>
    <font>
      <b/>
      <sz val="10"/>
      <color indexed="8"/>
      <name val="Calibri"/>
      <family val="2"/>
    </font>
    <font>
      <b/>
      <sz val="14"/>
      <color indexed="8"/>
      <name val="ＭＳ Ｐゴシック"/>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0"/>
      <color rgb="FFFF0000"/>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15"/>
        <bgColor indexed="64"/>
      </patternFill>
    </fill>
    <fill>
      <patternFill patternType="solid">
        <fgColor indexed="26"/>
        <bgColor indexed="64"/>
      </patternFill>
    </fill>
  </fills>
  <borders count="21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dotted"/>
      <right style="dotted"/>
      <top style="dotted"/>
      <bottom style="dotted"/>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double"/>
    </border>
    <border>
      <left>
        <color indexed="63"/>
      </left>
      <right style="thin"/>
      <top>
        <color indexed="63"/>
      </top>
      <bottom style="double"/>
    </border>
    <border>
      <left>
        <color indexed="63"/>
      </left>
      <right style="double"/>
      <top>
        <color indexed="63"/>
      </top>
      <bottom style="double"/>
    </border>
    <border>
      <left style="thin"/>
      <right style="thin"/>
      <top>
        <color indexed="63"/>
      </top>
      <bottom style="double"/>
    </border>
    <border>
      <left>
        <color indexed="63"/>
      </left>
      <right style="medium"/>
      <top>
        <color indexed="63"/>
      </top>
      <bottom style="double"/>
    </border>
    <border>
      <left style="medium"/>
      <right style="thin"/>
      <top>
        <color indexed="63"/>
      </top>
      <bottom style="thin"/>
    </border>
    <border>
      <left>
        <color indexed="63"/>
      </left>
      <right style="double"/>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double"/>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top style="medium"/>
      <bottom style="medium"/>
    </border>
    <border>
      <left style="medium"/>
      <right style="thin"/>
      <top style="medium"/>
      <bottom style="double"/>
    </border>
    <border>
      <left>
        <color indexed="63"/>
      </left>
      <right style="thin"/>
      <top style="medium"/>
      <bottom style="double"/>
    </border>
    <border>
      <left>
        <color indexed="63"/>
      </left>
      <right>
        <color indexed="63"/>
      </right>
      <top style="medium"/>
      <bottom style="double"/>
    </border>
    <border>
      <left style="thin"/>
      <right style="medium"/>
      <top style="medium"/>
      <bottom style="double"/>
    </border>
    <border>
      <left style="thin"/>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color indexed="63"/>
      </top>
      <bottom style="thin"/>
    </border>
    <border diagonalUp="1">
      <left>
        <color indexed="63"/>
      </left>
      <right style="thin"/>
      <top>
        <color indexed="63"/>
      </top>
      <bottom style="thin"/>
      <diagonal style="thin"/>
    </border>
    <border diagonalUp="1">
      <left>
        <color indexed="63"/>
      </left>
      <right style="thin"/>
      <top>
        <color indexed="63"/>
      </top>
      <bottom style="medium"/>
      <diagonal style="thin"/>
    </border>
    <border>
      <left style="medium"/>
      <right style="thin"/>
      <top style="double"/>
      <bottom style="thin"/>
    </border>
    <border>
      <left>
        <color indexed="63"/>
      </left>
      <right style="thin"/>
      <top style="double"/>
      <bottom style="thin"/>
    </border>
    <border>
      <left style="medium"/>
      <right style="medium"/>
      <top>
        <color indexed="63"/>
      </top>
      <bottom style="medium"/>
    </border>
    <border>
      <left style="dotted"/>
      <right style="thin"/>
      <top>
        <color indexed="63"/>
      </top>
      <bottom>
        <color indexed="63"/>
      </bottom>
    </border>
    <border>
      <left style="dotted"/>
      <right style="thin"/>
      <top>
        <color indexed="63"/>
      </top>
      <bottom style="thin"/>
    </border>
    <border>
      <left style="medium"/>
      <right>
        <color indexed="63"/>
      </right>
      <top>
        <color indexed="63"/>
      </top>
      <bottom>
        <color indexed="63"/>
      </bottom>
    </border>
    <border>
      <left style="medium"/>
      <right>
        <color indexed="63"/>
      </right>
      <top style="thin"/>
      <bottom style="dotted"/>
    </border>
    <border>
      <left style="medium"/>
      <right>
        <color indexed="63"/>
      </right>
      <top>
        <color indexed="63"/>
      </top>
      <bottom style="dotted"/>
    </border>
    <border>
      <left>
        <color indexed="63"/>
      </left>
      <right>
        <color indexed="63"/>
      </right>
      <top style="dotted"/>
      <bottom>
        <color indexed="63"/>
      </bottom>
    </border>
    <border>
      <left>
        <color indexed="63"/>
      </left>
      <right style="thin">
        <color indexed="8"/>
      </right>
      <top style="dotted"/>
      <bottom>
        <color indexed="63"/>
      </bottom>
    </border>
    <border>
      <left style="medium"/>
      <right>
        <color indexed="63"/>
      </right>
      <top style="dotted"/>
      <bottom>
        <color indexed="63"/>
      </bottom>
    </border>
    <border>
      <left>
        <color indexed="63"/>
      </left>
      <right>
        <color indexed="63"/>
      </right>
      <top>
        <color indexed="63"/>
      </top>
      <bottom style="dotted"/>
    </border>
    <border>
      <left style="double"/>
      <right style="thin"/>
      <top style="thin"/>
      <bottom style="thin"/>
    </border>
    <border>
      <left style="thin"/>
      <right style="double"/>
      <top>
        <color indexed="63"/>
      </top>
      <bottom style="thin"/>
    </border>
    <border>
      <left style="double"/>
      <right style="thin"/>
      <top>
        <color indexed="63"/>
      </top>
      <bottom style="thin"/>
    </border>
    <border>
      <left>
        <color indexed="63"/>
      </left>
      <right style="hair"/>
      <top>
        <color indexed="63"/>
      </top>
      <bottom style="thin"/>
    </border>
    <border>
      <left style="thin"/>
      <right style="double"/>
      <top style="thin"/>
      <bottom style="thin"/>
    </border>
    <border>
      <left>
        <color indexed="63"/>
      </left>
      <right style="hair"/>
      <top style="thin"/>
      <bottom style="thin"/>
    </border>
    <border>
      <left>
        <color indexed="63"/>
      </left>
      <right style="hair"/>
      <top>
        <color indexed="63"/>
      </top>
      <bottom>
        <color indexed="63"/>
      </bottom>
    </border>
    <border>
      <left>
        <color indexed="63"/>
      </left>
      <right>
        <color indexed="63"/>
      </right>
      <top style="dotted"/>
      <bottom style="hair"/>
    </border>
    <border>
      <left style="thin"/>
      <right>
        <color indexed="63"/>
      </right>
      <top style="dotted"/>
      <bottom style="hair"/>
    </border>
    <border>
      <left>
        <color indexed="63"/>
      </left>
      <right style="thin">
        <color indexed="8"/>
      </right>
      <top style="dotted"/>
      <bottom style="hair"/>
    </border>
    <border>
      <left>
        <color indexed="63"/>
      </left>
      <right style="medium">
        <color indexed="8"/>
      </right>
      <top style="dotted"/>
      <bottom style="hair"/>
    </border>
    <border>
      <left>
        <color indexed="63"/>
      </left>
      <right>
        <color indexed="63"/>
      </right>
      <top style="hair"/>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dotted"/>
      <bottom style="hair"/>
    </border>
    <border>
      <left style="medium"/>
      <right>
        <color indexed="63"/>
      </right>
      <top style="hair"/>
      <bottom style="medium"/>
    </border>
    <border>
      <left>
        <color indexed="63"/>
      </left>
      <right>
        <color indexed="63"/>
      </right>
      <top style="thin"/>
      <bottom>
        <color indexed="63"/>
      </bottom>
    </border>
    <border>
      <left style="thin"/>
      <right>
        <color indexed="63"/>
      </right>
      <top>
        <color indexed="63"/>
      </top>
      <bottom style="medium"/>
    </border>
    <border>
      <left style="double"/>
      <right>
        <color indexed="63"/>
      </right>
      <top style="thin"/>
      <bottom style="thin"/>
    </border>
    <border>
      <left style="double"/>
      <right style="thin"/>
      <top style="thin"/>
      <bottom style="double"/>
    </border>
    <border>
      <left>
        <color indexed="63"/>
      </left>
      <right style="thin"/>
      <top style="thin"/>
      <bottom style="double"/>
    </border>
    <border>
      <left style="thin"/>
      <right style="thin"/>
      <top style="thin"/>
      <bottom style="double"/>
    </border>
    <border>
      <left style="medium"/>
      <right style="medium"/>
      <top style="medium"/>
      <bottom style="thin"/>
    </border>
    <border>
      <left style="thin"/>
      <right>
        <color indexed="63"/>
      </right>
      <top style="thin"/>
      <bottom style="double"/>
    </border>
    <border>
      <left style="medium"/>
      <right style="medium"/>
      <top style="medium"/>
      <bottom style="medium"/>
    </border>
    <border>
      <left style="dashDotDot"/>
      <right style="dashDotDot"/>
      <top style="dashDotDot"/>
      <bottom>
        <color indexed="63"/>
      </bottom>
    </border>
    <border>
      <left style="thin"/>
      <right style="thin"/>
      <top style="thin"/>
      <bottom>
        <color indexed="63"/>
      </bottom>
    </border>
    <border>
      <left style="thin">
        <color indexed="8"/>
      </left>
      <right>
        <color indexed="63"/>
      </right>
      <top style="thin"/>
      <bottom style="thin">
        <color indexed="8"/>
      </bottom>
    </border>
    <border>
      <left style="thin"/>
      <right style="thin"/>
      <top>
        <color indexed="63"/>
      </top>
      <bottom style="hair"/>
    </border>
    <border>
      <left style="thin"/>
      <right style="thin"/>
      <top style="hair"/>
      <bottom>
        <color indexed="63"/>
      </bottom>
    </border>
    <border>
      <left style="thin">
        <color indexed="8"/>
      </left>
      <right>
        <color indexed="63"/>
      </right>
      <top>
        <color indexed="63"/>
      </top>
      <bottom style="thin">
        <color indexed="8"/>
      </bottom>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color indexed="8"/>
      </bottom>
    </border>
    <border diagonalDown="1">
      <left style="thin"/>
      <right style="thin"/>
      <top style="thin"/>
      <bottom style="thin"/>
      <diagonal style="thin"/>
    </border>
    <border diagonalDown="1">
      <left>
        <color indexed="63"/>
      </left>
      <right style="thin"/>
      <top style="thin"/>
      <bottom style="thin"/>
      <diagonal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thin"/>
      <right style="thin"/>
      <top style="medium"/>
      <bottom style="medium"/>
    </border>
    <border>
      <left style="medium"/>
      <right style="thin"/>
      <top style="thin"/>
      <bottom style="thin"/>
    </border>
    <border>
      <left style="thin"/>
      <right style="thin"/>
      <top style="medium"/>
      <bottom style="thin"/>
    </border>
    <border>
      <left style="medium"/>
      <right style="thin"/>
      <top style="thin"/>
      <bottom style="medium"/>
    </border>
    <border>
      <left style="thin"/>
      <right>
        <color indexed="63"/>
      </right>
      <top style="thin"/>
      <bottom style="medium"/>
    </border>
    <border>
      <left style="medium"/>
      <right style="medium"/>
      <top>
        <color indexed="63"/>
      </top>
      <bottom style="thin"/>
    </border>
    <border>
      <left style="medium"/>
      <right style="medium"/>
      <top style="thin"/>
      <bottom style="double"/>
    </border>
    <border>
      <left style="medium"/>
      <right style="medium"/>
      <top style="thin"/>
      <bottom style="thin"/>
    </border>
    <border>
      <left style="thin"/>
      <right style="hair"/>
      <top style="thin">
        <color indexed="8"/>
      </top>
      <bottom style="thin"/>
    </border>
    <border>
      <left style="hair"/>
      <right>
        <color indexed="63"/>
      </right>
      <top style="thin"/>
      <bottom style="thin"/>
    </border>
    <border>
      <left style="thin"/>
      <right style="thin"/>
      <top style="thin">
        <color indexed="8"/>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medium">
        <color indexed="55"/>
      </left>
      <right style="medium">
        <color indexed="55"/>
      </right>
      <top style="medium">
        <color indexed="55"/>
      </top>
      <bottom style="medium">
        <color indexed="55"/>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bottom style="thin"/>
    </border>
    <border>
      <left>
        <color indexed="63"/>
      </left>
      <right style="medium">
        <color indexed="8"/>
      </right>
      <top style="thin"/>
      <bottom style="thin"/>
    </border>
    <border>
      <left style="medium">
        <color indexed="8"/>
      </left>
      <right>
        <color indexed="63"/>
      </right>
      <top style="thin"/>
      <bottom style="thin"/>
    </border>
    <border>
      <left style="thin">
        <color indexed="8"/>
      </left>
      <right>
        <color indexed="63"/>
      </right>
      <top style="thin"/>
      <bottom style="thin"/>
    </border>
    <border diagonalUp="1">
      <left style="thin">
        <color indexed="8"/>
      </left>
      <right>
        <color indexed="63"/>
      </right>
      <top style="thin"/>
      <bottom style="thin"/>
      <diagonal style="thin"/>
    </border>
    <border diagonalUp="1">
      <left>
        <color indexed="63"/>
      </left>
      <right style="thin">
        <color indexed="8"/>
      </right>
      <top style="thin"/>
      <bottom style="thin"/>
      <diagonal style="thin"/>
    </border>
    <border>
      <left>
        <color indexed="63"/>
      </left>
      <right style="medium">
        <color indexed="8"/>
      </right>
      <top style="thin"/>
      <bottom style="medium"/>
    </border>
    <border>
      <left style="medium"/>
      <right>
        <color indexed="63"/>
      </right>
      <top style="medium"/>
      <bottom style="thin"/>
    </border>
    <border>
      <left>
        <color indexed="63"/>
      </left>
      <right style="medium">
        <color indexed="8"/>
      </right>
      <top style="medium"/>
      <bottom style="thin"/>
    </border>
    <border>
      <left>
        <color indexed="63"/>
      </left>
      <right style="medium">
        <color indexed="8"/>
      </right>
      <top>
        <color indexed="63"/>
      </top>
      <bottom>
        <color indexed="63"/>
      </bottom>
    </border>
    <border>
      <left>
        <color indexed="63"/>
      </left>
      <right>
        <color indexed="63"/>
      </right>
      <top style="medium"/>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style="thin"/>
      <top>
        <color indexed="63"/>
      </top>
      <bottom style="thin">
        <color indexed="8"/>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double">
        <color indexed="8"/>
      </right>
      <top style="medium"/>
      <bottom style="thin"/>
    </border>
    <border>
      <left style="double">
        <color indexed="8"/>
      </left>
      <right>
        <color indexed="63"/>
      </right>
      <top style="medium"/>
      <bottom style="thin"/>
    </border>
    <border>
      <left>
        <color indexed="63"/>
      </left>
      <right style="medium">
        <color indexed="8"/>
      </right>
      <top style="medium"/>
      <bottom>
        <color indexed="63"/>
      </bottom>
    </border>
    <border>
      <left style="dashDotDot"/>
      <right style="dashDotDot"/>
      <top>
        <color indexed="63"/>
      </top>
      <bottom>
        <color indexed="63"/>
      </bottom>
    </border>
    <border>
      <left style="dashDotDot"/>
      <right style="dashDotDot"/>
      <top>
        <color indexed="63"/>
      </top>
      <bottom style="dashDotDot"/>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color indexed="63"/>
      </right>
      <top style="thin">
        <color indexed="8"/>
      </top>
      <bottom>
        <color indexed="63"/>
      </bottom>
    </border>
    <border>
      <left>
        <color indexed="63"/>
      </left>
      <right style="medium">
        <color indexed="8"/>
      </right>
      <top style="medium"/>
      <bottom style="medium"/>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double"/>
    </border>
    <border>
      <left style="thin"/>
      <right>
        <color indexed="63"/>
      </right>
      <top style="medium"/>
      <bottom style="thin"/>
    </border>
    <border>
      <left style="thin"/>
      <right style="medium"/>
      <top style="medium"/>
      <bottom>
        <color indexed="63"/>
      </bottom>
    </border>
    <border>
      <left style="thin"/>
      <right style="medium"/>
      <top>
        <color indexed="63"/>
      </top>
      <bottom style="double"/>
    </border>
    <border>
      <left>
        <color indexed="63"/>
      </left>
      <right style="thin">
        <color indexed="8"/>
      </right>
      <top style="thin"/>
      <bottom style="medium"/>
    </border>
    <border>
      <left>
        <color indexed="63"/>
      </left>
      <right style="thin">
        <color indexed="8"/>
      </right>
      <top style="medium"/>
      <bottom style="thin"/>
    </border>
    <border>
      <left>
        <color indexed="63"/>
      </left>
      <right style="thin">
        <color indexed="8"/>
      </right>
      <top>
        <color indexed="63"/>
      </top>
      <bottom style="medium"/>
    </border>
    <border>
      <left style="medium"/>
      <right style="medium"/>
      <top style="medium"/>
      <bottom>
        <color indexed="63"/>
      </bottom>
    </border>
    <border>
      <left style="medium"/>
      <right style="medium"/>
      <top>
        <color indexed="63"/>
      </top>
      <bottom style="medium">
        <color indexed="8"/>
      </bottom>
    </border>
    <border>
      <left style="dotted"/>
      <right>
        <color indexed="63"/>
      </right>
      <top style="thin"/>
      <bottom style="thin"/>
    </border>
    <border>
      <left style="thin">
        <color indexed="8"/>
      </left>
      <right>
        <color indexed="63"/>
      </right>
      <top style="thin"/>
      <bottom>
        <color indexed="63"/>
      </bottom>
    </border>
    <border>
      <left style="thin">
        <color indexed="8"/>
      </left>
      <right>
        <color indexed="63"/>
      </right>
      <top>
        <color indexed="63"/>
      </top>
      <bottom style="thin"/>
    </border>
    <border>
      <left style="thin"/>
      <right>
        <color indexed="63"/>
      </right>
      <top>
        <color indexed="63"/>
      </top>
      <bottom style="thin">
        <color indexed="8"/>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thin"/>
      <top style="thin">
        <color indexed="8"/>
      </top>
      <bottom>
        <color indexed="63"/>
      </bottom>
    </border>
    <border>
      <left style="thin"/>
      <right style="hair"/>
      <top>
        <color indexed="63"/>
      </top>
      <bottom style="thin">
        <color indexed="8"/>
      </bottom>
    </border>
    <border>
      <left style="hair"/>
      <right style="thin">
        <color indexed="8"/>
      </right>
      <top style="thin"/>
      <bottom>
        <color indexed="63"/>
      </bottom>
    </border>
    <border>
      <left style="hair"/>
      <right style="thin">
        <color indexed="8"/>
      </right>
      <top>
        <color indexed="63"/>
      </top>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top style="thin"/>
      <bottom>
        <color indexed="63"/>
      </bottom>
    </border>
    <border>
      <left style="thin">
        <color indexed="8"/>
      </left>
      <right style="thin"/>
      <top>
        <color indexed="63"/>
      </top>
      <bottom style="thin"/>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color indexed="63"/>
      </right>
      <top style="thin">
        <color indexed="8"/>
      </top>
      <bottom>
        <color indexed="63"/>
      </bottom>
    </border>
    <border diagonalUp="1">
      <left>
        <color indexed="63"/>
      </left>
      <right>
        <color indexed="63"/>
      </right>
      <top style="thin"/>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color indexed="8"/>
      </left>
      <right>
        <color indexed="63"/>
      </right>
      <top style="thin">
        <color indexed="8"/>
      </top>
      <bottom>
        <color indexed="63"/>
      </bottom>
    </border>
    <border>
      <left style="thin"/>
      <right style="thin">
        <color indexed="8"/>
      </right>
      <top style="hair"/>
      <bottom>
        <color indexed="63"/>
      </bottom>
    </border>
    <border diagonalUp="1">
      <left style="thin"/>
      <right>
        <color indexed="63"/>
      </right>
      <top style="thin">
        <color indexed="8"/>
      </top>
      <bottom style="thin"/>
      <diagonal style="thin"/>
    </border>
    <border diagonalUp="1">
      <left>
        <color indexed="63"/>
      </left>
      <right>
        <color indexed="63"/>
      </right>
      <top style="thin">
        <color indexed="8"/>
      </top>
      <bottom style="thin"/>
      <diagonal style="thin"/>
    </border>
    <border diagonalUp="1">
      <left>
        <color indexed="63"/>
      </left>
      <right style="thin"/>
      <top style="thin">
        <color indexed="8"/>
      </top>
      <bottom style="thin"/>
      <diagonal style="thin"/>
    </border>
    <border>
      <left>
        <color indexed="63"/>
      </left>
      <right style="double"/>
      <top style="thin"/>
      <bottom style="thin"/>
    </border>
    <border>
      <left style="thin">
        <color indexed="8"/>
      </left>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hair"/>
      <bottom style="medium"/>
    </border>
    <border>
      <left>
        <color indexed="63"/>
      </left>
      <right style="thin">
        <color indexed="8"/>
      </right>
      <top style="hair"/>
      <bottom style="medium"/>
    </border>
    <border>
      <left style="thin"/>
      <right>
        <color indexed="63"/>
      </right>
      <top style="thin"/>
      <bottom style="dotted"/>
    </border>
    <border>
      <left>
        <color indexed="63"/>
      </left>
      <right style="thin">
        <color indexed="8"/>
      </right>
      <top style="thin"/>
      <bottom style="dotted"/>
    </border>
    <border>
      <left>
        <color indexed="63"/>
      </left>
      <right>
        <color indexed="63"/>
      </right>
      <top style="thin"/>
      <bottom style="medium"/>
    </border>
    <border>
      <left style="thin">
        <color indexed="8"/>
      </left>
      <right>
        <color indexed="63"/>
      </right>
      <top style="thin"/>
      <bottom style="medium"/>
    </border>
    <border>
      <left>
        <color indexed="63"/>
      </left>
      <right style="medium"/>
      <top style="thin"/>
      <bottom style="dotted"/>
    </border>
    <border>
      <left style="thin">
        <color indexed="8"/>
      </left>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style="thin">
        <color indexed="8"/>
      </right>
      <top style="dotted"/>
      <bottom style="dotted"/>
    </border>
    <border>
      <left>
        <color indexed="63"/>
      </left>
      <right>
        <color indexed="63"/>
      </right>
      <top style="dotted"/>
      <bottom style="thin"/>
    </border>
    <border>
      <left>
        <color indexed="63"/>
      </left>
      <right style="thin">
        <color indexed="8"/>
      </right>
      <top style="dotted"/>
      <bottom style="thin"/>
    </border>
    <border>
      <left style="thin">
        <color indexed="8"/>
      </left>
      <right>
        <color indexed="63"/>
      </right>
      <top style="dotted"/>
      <bottom style="thin"/>
    </border>
    <border>
      <left>
        <color indexed="63"/>
      </left>
      <right style="medium"/>
      <top style="dotted"/>
      <bottom style="thin"/>
    </border>
    <border>
      <left>
        <color indexed="63"/>
      </left>
      <right style="medium"/>
      <top style="thin"/>
      <bottom style="medium"/>
    </border>
    <border>
      <left>
        <color indexed="63"/>
      </left>
      <right style="medium">
        <color indexed="8"/>
      </right>
      <top style="thin"/>
      <bottom style="dotted"/>
    </border>
    <border>
      <left>
        <color indexed="63"/>
      </left>
      <right style="medium">
        <color indexed="8"/>
      </right>
      <top style="hair"/>
      <bottom style="medium"/>
    </border>
  </borders>
  <cellStyleXfs count="8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185" fontId="43" fillId="0" borderId="0" applyFill="0" applyBorder="0" applyAlignment="0">
      <protection/>
    </xf>
    <xf numFmtId="0" fontId="44" fillId="0" borderId="1" applyNumberFormat="0" applyAlignment="0" applyProtection="0"/>
    <xf numFmtId="0" fontId="44" fillId="0" borderId="2">
      <alignment horizontal="left" vertical="center"/>
      <protection/>
    </xf>
    <xf numFmtId="0" fontId="45" fillId="0" borderId="0">
      <alignment/>
      <protection/>
    </xf>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3"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0" fillId="28" borderId="4" applyNumberFormat="0" applyFont="0" applyAlignment="0" applyProtection="0"/>
    <xf numFmtId="0" fontId="78" fillId="0" borderId="5" applyNumberFormat="0" applyFill="0" applyAlignment="0" applyProtection="0"/>
    <xf numFmtId="0" fontId="79" fillId="29" borderId="0" applyNumberFormat="0" applyBorder="0" applyAlignment="0" applyProtection="0"/>
    <xf numFmtId="0" fontId="80" fillId="30" borderId="6"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2" fillId="0" borderId="7"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4" fillId="0" borderId="0" applyNumberFormat="0" applyFill="0" applyBorder="0" applyAlignment="0" applyProtection="0"/>
    <xf numFmtId="0" fontId="85" fillId="0" borderId="10" applyNumberFormat="0" applyFill="0" applyAlignment="0" applyProtection="0"/>
    <xf numFmtId="0" fontId="86" fillId="30" borderId="11"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6" applyNumberFormat="0" applyAlignment="0" applyProtection="0"/>
    <xf numFmtId="0" fontId="0" fillId="0" borderId="0">
      <alignment/>
      <protection/>
    </xf>
    <xf numFmtId="0" fontId="7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9" fillId="0" borderId="0" applyNumberFormat="0" applyFill="0" applyBorder="0" applyAlignment="0" applyProtection="0"/>
    <xf numFmtId="0" fontId="90" fillId="32" borderId="0" applyNumberFormat="0" applyBorder="0" applyAlignment="0" applyProtection="0"/>
  </cellStyleXfs>
  <cellXfs count="1264">
    <xf numFmtId="0" fontId="0" fillId="0" borderId="0" xfId="0" applyAlignment="1">
      <alignment/>
    </xf>
    <xf numFmtId="0" fontId="0" fillId="0" borderId="0" xfId="0" applyAlignment="1">
      <alignment vertical="center"/>
    </xf>
    <xf numFmtId="0" fontId="0" fillId="0" borderId="0" xfId="0" applyAlignment="1">
      <alignment horizontal="right" vertical="center"/>
    </xf>
    <xf numFmtId="0" fontId="8"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distributed" vertical="center"/>
    </xf>
    <xf numFmtId="176" fontId="13" fillId="0" borderId="12" xfId="0" applyNumberFormat="1" applyFont="1" applyBorder="1" applyAlignment="1">
      <alignment horizontal="left" vertical="center"/>
    </xf>
    <xf numFmtId="38" fontId="11" fillId="0" borderId="2" xfId="54" applyFont="1" applyBorder="1" applyAlignment="1">
      <alignment horizontal="center" vertical="center" wrapText="1"/>
    </xf>
    <xf numFmtId="177" fontId="11" fillId="0" borderId="13" xfId="0" applyNumberFormat="1" applyFont="1" applyBorder="1" applyAlignment="1">
      <alignment horizontal="right" vertical="center"/>
    </xf>
    <xf numFmtId="0" fontId="8" fillId="0" borderId="14" xfId="0" applyFont="1" applyBorder="1" applyAlignment="1">
      <alignment horizontal="center" vertical="center"/>
    </xf>
    <xf numFmtId="178" fontId="11" fillId="0" borderId="14" xfId="0" applyNumberFormat="1" applyFont="1" applyBorder="1" applyAlignment="1">
      <alignment horizontal="right" vertical="center"/>
    </xf>
    <xf numFmtId="38" fontId="8" fillId="0" borderId="15" xfId="54" applyFont="1" applyBorder="1" applyAlignment="1">
      <alignment horizontal="center" vertical="center"/>
    </xf>
    <xf numFmtId="177" fontId="11" fillId="0" borderId="14" xfId="0" applyNumberFormat="1" applyFont="1" applyBorder="1" applyAlignment="1">
      <alignment horizontal="right" vertical="center"/>
    </xf>
    <xf numFmtId="179" fontId="11" fillId="0" borderId="14" xfId="54" applyNumberFormat="1" applyFont="1" applyBorder="1" applyAlignment="1">
      <alignment vertical="center"/>
    </xf>
    <xf numFmtId="0" fontId="0" fillId="0" borderId="0" xfId="80" applyFont="1" applyAlignment="1">
      <alignment vertical="center"/>
      <protection/>
    </xf>
    <xf numFmtId="0" fontId="0" fillId="0" borderId="0" xfId="80" applyFont="1" applyAlignment="1">
      <alignment horizontal="right" vertical="center"/>
      <protection/>
    </xf>
    <xf numFmtId="0" fontId="0" fillId="0" borderId="0" xfId="80" applyFont="1" applyBorder="1" applyAlignment="1">
      <alignment vertical="center"/>
      <protection/>
    </xf>
    <xf numFmtId="0" fontId="0" fillId="0" borderId="0" xfId="80" applyFont="1" applyBorder="1" applyAlignment="1">
      <alignment horizontal="right" vertical="center"/>
      <protection/>
    </xf>
    <xf numFmtId="0" fontId="12" fillId="0" borderId="1" xfId="0" applyFont="1" applyBorder="1" applyAlignment="1">
      <alignment horizontal="center" vertical="center"/>
    </xf>
    <xf numFmtId="0" fontId="11" fillId="0" borderId="0" xfId="0" applyFont="1" applyAlignment="1">
      <alignment horizontal="right" vertical="center"/>
    </xf>
    <xf numFmtId="0" fontId="0" fillId="0" borderId="0" xfId="84" applyAlignment="1">
      <alignment vertical="center"/>
      <protection/>
    </xf>
    <xf numFmtId="0" fontId="0" fillId="0" borderId="0" xfId="84" applyFont="1" applyAlignment="1">
      <alignment vertical="center"/>
      <protection/>
    </xf>
    <xf numFmtId="0" fontId="0" fillId="0" borderId="0" xfId="84" applyFont="1" applyBorder="1" applyAlignment="1">
      <alignment vertical="center"/>
      <protection/>
    </xf>
    <xf numFmtId="0" fontId="0" fillId="0" borderId="0" xfId="84" applyFont="1" applyAlignment="1">
      <alignment horizontal="right" vertical="center"/>
      <protection/>
    </xf>
    <xf numFmtId="0" fontId="0" fillId="0" borderId="0" xfId="84" applyFont="1" applyBorder="1" applyAlignment="1">
      <alignment horizontal="right" vertical="center"/>
      <protection/>
    </xf>
    <xf numFmtId="0" fontId="0" fillId="0" borderId="0" xfId="84" applyFont="1" applyBorder="1" applyAlignment="1">
      <alignment horizontal="left" vertical="center"/>
      <protection/>
    </xf>
    <xf numFmtId="0" fontId="14" fillId="0" borderId="0" xfId="84" applyFont="1" applyAlignment="1">
      <alignment vertical="center"/>
      <protection/>
    </xf>
    <xf numFmtId="0" fontId="15" fillId="0" borderId="0" xfId="84" applyFont="1" applyBorder="1" applyAlignment="1">
      <alignment vertical="center"/>
      <protection/>
    </xf>
    <xf numFmtId="0" fontId="0" fillId="0" borderId="0" xfId="84" applyFont="1" applyAlignment="1">
      <alignment horizontal="center" vertical="center" wrapText="1"/>
      <protection/>
    </xf>
    <xf numFmtId="0" fontId="0" fillId="0" borderId="0" xfId="84" applyFont="1" applyBorder="1" applyAlignment="1">
      <alignment horizontal="center" vertical="center" wrapText="1"/>
      <protection/>
    </xf>
    <xf numFmtId="0" fontId="0" fillId="0" borderId="16" xfId="84" applyFont="1" applyBorder="1" applyAlignment="1">
      <alignment vertical="center"/>
      <protection/>
    </xf>
    <xf numFmtId="0" fontId="0" fillId="0" borderId="13" xfId="84" applyFont="1" applyBorder="1" applyAlignment="1">
      <alignment vertical="center"/>
      <protection/>
    </xf>
    <xf numFmtId="0" fontId="0" fillId="0" borderId="17" xfId="84" applyFont="1" applyBorder="1" applyAlignment="1">
      <alignment horizontal="center" vertical="center"/>
      <protection/>
    </xf>
    <xf numFmtId="0" fontId="16" fillId="0" borderId="0" xfId="84" applyFont="1" applyBorder="1" applyAlignment="1">
      <alignment vertical="center"/>
      <protection/>
    </xf>
    <xf numFmtId="0" fontId="0" fillId="0" borderId="18" xfId="84" applyFont="1" applyBorder="1" applyAlignment="1">
      <alignment vertical="center"/>
      <protection/>
    </xf>
    <xf numFmtId="0" fontId="0" fillId="0" borderId="0" xfId="82" applyAlignment="1">
      <alignment vertical="center"/>
      <protection/>
    </xf>
    <xf numFmtId="0" fontId="0" fillId="0" borderId="0" xfId="82" applyFont="1">
      <alignment/>
      <protection/>
    </xf>
    <xf numFmtId="0" fontId="0" fillId="0" borderId="0" xfId="82" applyFont="1" applyAlignment="1">
      <alignment vertical="center"/>
      <protection/>
    </xf>
    <xf numFmtId="0" fontId="0" fillId="0" borderId="0" xfId="82" applyFont="1" applyBorder="1">
      <alignment/>
      <protection/>
    </xf>
    <xf numFmtId="0" fontId="0" fillId="0" borderId="0" xfId="82" applyFont="1" applyBorder="1" applyAlignment="1">
      <alignment vertical="center"/>
      <protection/>
    </xf>
    <xf numFmtId="0" fontId="0" fillId="0" borderId="0" xfId="82" applyFont="1" applyBorder="1" applyAlignment="1">
      <alignment horizontal="right" vertical="center"/>
      <protection/>
    </xf>
    <xf numFmtId="0" fontId="0" fillId="0" borderId="0" xfId="82" applyFont="1" applyBorder="1" applyAlignment="1">
      <alignment horizontal="left" vertical="center"/>
      <protection/>
    </xf>
    <xf numFmtId="0" fontId="10" fillId="0" borderId="0" xfId="82" applyFont="1" applyBorder="1" applyAlignment="1">
      <alignment horizontal="center" vertical="center"/>
      <protection/>
    </xf>
    <xf numFmtId="0" fontId="0" fillId="0" borderId="0" xfId="82" applyFont="1" applyBorder="1" applyAlignment="1">
      <alignment horizontal="center" vertical="center"/>
      <protection/>
    </xf>
    <xf numFmtId="0" fontId="0" fillId="0" borderId="2" xfId="82" applyFont="1" applyBorder="1" applyAlignment="1">
      <alignment horizontal="center" vertical="center"/>
      <protection/>
    </xf>
    <xf numFmtId="0" fontId="0" fillId="0" borderId="19" xfId="82" applyFont="1" applyBorder="1" applyAlignment="1">
      <alignment horizontal="center" vertical="center"/>
      <protection/>
    </xf>
    <xf numFmtId="0" fontId="0" fillId="0" borderId="20" xfId="82" applyFont="1" applyBorder="1" applyAlignment="1">
      <alignment horizontal="center" vertical="center"/>
      <protection/>
    </xf>
    <xf numFmtId="0" fontId="0" fillId="0" borderId="16" xfId="82" applyFont="1" applyBorder="1" applyAlignment="1">
      <alignment horizontal="left" vertical="center"/>
      <protection/>
    </xf>
    <xf numFmtId="0" fontId="0" fillId="0" borderId="21" xfId="82" applyFont="1" applyBorder="1" applyAlignment="1">
      <alignment horizontal="left" vertical="center"/>
      <protection/>
    </xf>
    <xf numFmtId="0" fontId="0" fillId="0" borderId="14" xfId="82" applyFont="1" applyBorder="1" applyAlignment="1">
      <alignment horizontal="left" vertical="center"/>
      <protection/>
    </xf>
    <xf numFmtId="0" fontId="0" fillId="0" borderId="15" xfId="82" applyFont="1" applyBorder="1" applyAlignment="1">
      <alignment horizontal="left" vertical="center"/>
      <protection/>
    </xf>
    <xf numFmtId="0" fontId="0" fillId="0" borderId="13" xfId="82" applyFont="1" applyBorder="1" applyAlignment="1">
      <alignment horizontal="right" vertical="center"/>
      <protection/>
    </xf>
    <xf numFmtId="0" fontId="0" fillId="0" borderId="0" xfId="82" applyFont="1" applyAlignment="1">
      <alignment horizontal="right" vertical="center"/>
      <protection/>
    </xf>
    <xf numFmtId="0" fontId="0" fillId="0" borderId="20" xfId="82" applyFont="1" applyBorder="1" applyAlignment="1">
      <alignment horizontal="center" vertical="center" wrapText="1"/>
      <protection/>
    </xf>
    <xf numFmtId="0" fontId="0" fillId="0" borderId="21" xfId="82" applyFont="1" applyBorder="1" applyAlignment="1">
      <alignment vertical="center"/>
      <protection/>
    </xf>
    <xf numFmtId="38" fontId="0" fillId="0" borderId="21" xfId="54" applyFont="1" applyBorder="1" applyAlignment="1">
      <alignment vertical="center"/>
    </xf>
    <xf numFmtId="0" fontId="0" fillId="0" borderId="21" xfId="82" applyFont="1" applyBorder="1" applyAlignment="1">
      <alignment horizontal="center" vertical="center"/>
      <protection/>
    </xf>
    <xf numFmtId="0" fontId="0" fillId="0" borderId="16" xfId="82" applyFont="1" applyBorder="1" applyAlignment="1">
      <alignment vertical="center"/>
      <protection/>
    </xf>
    <xf numFmtId="0" fontId="0" fillId="0" borderId="13" xfId="82" applyFont="1" applyBorder="1" applyAlignment="1">
      <alignment vertical="center"/>
      <protection/>
    </xf>
    <xf numFmtId="0" fontId="0" fillId="0" borderId="15" xfId="82" applyFont="1" applyBorder="1" applyAlignment="1">
      <alignment vertical="center"/>
      <protection/>
    </xf>
    <xf numFmtId="38" fontId="0" fillId="0" borderId="15" xfId="54" applyFont="1" applyBorder="1" applyAlignment="1">
      <alignment vertical="center"/>
    </xf>
    <xf numFmtId="0" fontId="0" fillId="0" borderId="17" xfId="82" applyFont="1" applyBorder="1" applyAlignment="1">
      <alignment horizontal="center" vertical="center"/>
      <protection/>
    </xf>
    <xf numFmtId="0" fontId="0" fillId="0" borderId="22" xfId="82" applyFont="1" applyBorder="1" applyAlignment="1">
      <alignment horizontal="center" vertical="center"/>
      <protection/>
    </xf>
    <xf numFmtId="0" fontId="0" fillId="0" borderId="14" xfId="82" applyFont="1" applyBorder="1" applyAlignment="1">
      <alignment horizontal="center" vertical="center"/>
      <protection/>
    </xf>
    <xf numFmtId="0" fontId="0" fillId="0" borderId="13" xfId="82" applyFont="1" applyBorder="1" applyAlignment="1">
      <alignment horizontal="center" vertical="center"/>
      <protection/>
    </xf>
    <xf numFmtId="0" fontId="17" fillId="0" borderId="0" xfId="82" applyFont="1" applyAlignment="1">
      <alignment horizontal="justify" vertical="center"/>
      <protection/>
    </xf>
    <xf numFmtId="0" fontId="0" fillId="0" borderId="23" xfId="82" applyFont="1" applyBorder="1" applyAlignment="1">
      <alignment horizontal="center" vertical="center" wrapText="1"/>
      <protection/>
    </xf>
    <xf numFmtId="0" fontId="17" fillId="0" borderId="0" xfId="82" applyFont="1" applyBorder="1" applyAlignment="1">
      <alignment horizontal="left" vertical="center"/>
      <protection/>
    </xf>
    <xf numFmtId="0" fontId="17" fillId="0" borderId="0" xfId="82" applyFont="1" applyAlignment="1">
      <alignment vertical="center"/>
      <protection/>
    </xf>
    <xf numFmtId="0" fontId="0" fillId="0" borderId="14" xfId="82" applyFont="1" applyBorder="1" applyAlignment="1">
      <alignment vertical="center"/>
      <protection/>
    </xf>
    <xf numFmtId="0" fontId="17" fillId="0" borderId="0" xfId="82" applyFont="1" applyBorder="1" applyAlignment="1">
      <alignment vertical="center"/>
      <protection/>
    </xf>
    <xf numFmtId="0" fontId="2" fillId="0" borderId="0" xfId="48" applyAlignment="1">
      <alignment vertical="center"/>
    </xf>
    <xf numFmtId="0" fontId="0" fillId="0" borderId="0" xfId="72" applyFont="1">
      <alignment vertical="center"/>
      <protection/>
    </xf>
    <xf numFmtId="0" fontId="20" fillId="0" borderId="0" xfId="82" applyFont="1" applyBorder="1" applyAlignment="1">
      <alignment vertical="center"/>
      <protection/>
    </xf>
    <xf numFmtId="0" fontId="0" fillId="0" borderId="0" xfId="72" applyFont="1" applyBorder="1">
      <alignment vertical="center"/>
      <protection/>
    </xf>
    <xf numFmtId="0" fontId="20" fillId="0" borderId="0" xfId="82" applyFont="1" applyAlignment="1">
      <alignment vertical="center"/>
      <protection/>
    </xf>
    <xf numFmtId="179" fontId="0" fillId="0" borderId="22" xfId="82" applyNumberFormat="1" applyFont="1" applyBorder="1" applyAlignment="1">
      <alignment vertical="center"/>
      <protection/>
    </xf>
    <xf numFmtId="0" fontId="0" fillId="0" borderId="0" xfId="82" applyFont="1" applyAlignment="1">
      <alignment horizontal="center" vertical="center"/>
      <protection/>
    </xf>
    <xf numFmtId="179" fontId="0" fillId="0" borderId="15" xfId="82" applyNumberFormat="1" applyFont="1" applyBorder="1" applyAlignment="1">
      <alignment horizontal="right" vertical="center"/>
      <protection/>
    </xf>
    <xf numFmtId="179" fontId="0" fillId="0" borderId="2" xfId="82" applyNumberFormat="1" applyFont="1" applyBorder="1" applyAlignment="1">
      <alignment vertical="center"/>
      <protection/>
    </xf>
    <xf numFmtId="0" fontId="0" fillId="0" borderId="13" xfId="84" applyFont="1" applyBorder="1" applyAlignment="1">
      <alignment horizontal="center" vertical="center"/>
      <protection/>
    </xf>
    <xf numFmtId="0" fontId="0" fillId="0" borderId="15" xfId="84" applyFont="1" applyBorder="1" applyAlignment="1">
      <alignment horizontal="distributed" vertical="center"/>
      <protection/>
    </xf>
    <xf numFmtId="179" fontId="0" fillId="0" borderId="15" xfId="82" applyNumberFormat="1" applyFont="1" applyBorder="1" applyAlignment="1">
      <alignment vertical="center"/>
      <protection/>
    </xf>
    <xf numFmtId="179" fontId="0" fillId="0" borderId="15" xfId="84" applyNumberFormat="1" applyFont="1" applyBorder="1" applyAlignment="1">
      <alignment vertical="center"/>
      <protection/>
    </xf>
    <xf numFmtId="0" fontId="0" fillId="0" borderId="14" xfId="84" applyFont="1" applyBorder="1" applyAlignment="1">
      <alignment horizontal="distributed" vertical="center"/>
      <protection/>
    </xf>
    <xf numFmtId="179" fontId="0" fillId="0" borderId="14" xfId="84" applyNumberFormat="1" applyFont="1" applyBorder="1" applyAlignment="1">
      <alignment vertical="center"/>
      <protection/>
    </xf>
    <xf numFmtId="0" fontId="0" fillId="0" borderId="0" xfId="84" applyFont="1" applyAlignment="1">
      <alignment horizontal="justify" vertical="center"/>
      <protection/>
    </xf>
    <xf numFmtId="0" fontId="8" fillId="0" borderId="0" xfId="82" applyFont="1" applyBorder="1" applyAlignment="1">
      <alignment vertical="center"/>
      <protection/>
    </xf>
    <xf numFmtId="0" fontId="0" fillId="0" borderId="24" xfId="82" applyFont="1" applyBorder="1" applyAlignment="1">
      <alignment vertical="center"/>
      <protection/>
    </xf>
    <xf numFmtId="0" fontId="0" fillId="0" borderId="25" xfId="82" applyFont="1" applyBorder="1" applyAlignment="1">
      <alignment horizontal="center" vertical="center"/>
      <protection/>
    </xf>
    <xf numFmtId="0" fontId="0" fillId="0" borderId="19" xfId="82" applyFont="1" applyBorder="1" applyAlignment="1">
      <alignment vertical="center"/>
      <protection/>
    </xf>
    <xf numFmtId="0" fontId="0" fillId="0" borderId="2" xfId="82" applyFont="1" applyBorder="1" applyAlignment="1">
      <alignment horizontal="distributed" vertical="center"/>
      <protection/>
    </xf>
    <xf numFmtId="0" fontId="0" fillId="0" borderId="2" xfId="82" applyFont="1" applyBorder="1" applyAlignment="1">
      <alignment vertical="center"/>
      <protection/>
    </xf>
    <xf numFmtId="0" fontId="0" fillId="0" borderId="20" xfId="82" applyFont="1" applyBorder="1" applyAlignment="1">
      <alignment vertical="center"/>
      <protection/>
    </xf>
    <xf numFmtId="0" fontId="0" fillId="0" borderId="15" xfId="82" applyFont="1" applyBorder="1" applyAlignment="1">
      <alignment horizontal="distributed" vertical="center"/>
      <protection/>
    </xf>
    <xf numFmtId="0" fontId="0" fillId="0" borderId="16" xfId="82" applyFont="1" applyBorder="1" applyAlignment="1">
      <alignment horizontal="center" vertical="center"/>
      <protection/>
    </xf>
    <xf numFmtId="0" fontId="0" fillId="0" borderId="21" xfId="82" applyFont="1" applyBorder="1" applyAlignment="1">
      <alignment horizontal="distributed" vertical="center"/>
      <protection/>
    </xf>
    <xf numFmtId="179" fontId="0" fillId="0" borderId="21" xfId="82" applyNumberFormat="1" applyFont="1" applyBorder="1" applyAlignment="1">
      <alignment vertical="center"/>
      <protection/>
    </xf>
    <xf numFmtId="0" fontId="0" fillId="0" borderId="0" xfId="82" applyFont="1" applyAlignment="1">
      <alignment horizontal="justify" vertical="center"/>
      <protection/>
    </xf>
    <xf numFmtId="179" fontId="0" fillId="0" borderId="15" xfId="54" applyNumberFormat="1" applyFont="1" applyBorder="1" applyAlignment="1">
      <alignment vertical="center"/>
    </xf>
    <xf numFmtId="0" fontId="0" fillId="0" borderId="16" xfId="82" applyFont="1" applyBorder="1" applyAlignment="1">
      <alignment horizontal="right" vertical="center"/>
      <protection/>
    </xf>
    <xf numFmtId="179" fontId="0" fillId="0" borderId="20" xfId="82" applyNumberFormat="1" applyFont="1" applyBorder="1" applyAlignment="1">
      <alignment vertical="center"/>
      <protection/>
    </xf>
    <xf numFmtId="0" fontId="0" fillId="0" borderId="0" xfId="82" applyFont="1" applyAlignment="1">
      <alignment horizontal="right"/>
      <protection/>
    </xf>
    <xf numFmtId="0" fontId="11" fillId="0" borderId="0" xfId="82" applyFont="1" applyBorder="1" applyAlignment="1">
      <alignment horizontal="centerContinuous"/>
      <protection/>
    </xf>
    <xf numFmtId="0" fontId="11" fillId="0" borderId="0" xfId="82" applyFont="1" applyAlignment="1">
      <alignment horizontal="centerContinuous"/>
      <protection/>
    </xf>
    <xf numFmtId="0" fontId="0" fillId="0" borderId="0" xfId="82" applyFont="1" applyBorder="1" applyAlignment="1">
      <alignment horizontal="centerContinuous"/>
      <protection/>
    </xf>
    <xf numFmtId="0" fontId="0" fillId="0" borderId="26" xfId="82" applyFont="1" applyBorder="1" applyAlignment="1">
      <alignment horizontal="center" vertical="center"/>
      <protection/>
    </xf>
    <xf numFmtId="0" fontId="0" fillId="0" borderId="27" xfId="82" applyFont="1" applyBorder="1" applyAlignment="1">
      <alignment horizontal="center" vertical="center"/>
      <protection/>
    </xf>
    <xf numFmtId="0" fontId="0" fillId="0" borderId="28" xfId="82" applyFont="1" applyBorder="1" applyAlignment="1">
      <alignment horizontal="center" vertical="center"/>
      <protection/>
    </xf>
    <xf numFmtId="0" fontId="0" fillId="0" borderId="29" xfId="82" applyFont="1" applyBorder="1" applyAlignment="1">
      <alignment horizontal="center" vertical="center"/>
      <protection/>
    </xf>
    <xf numFmtId="0" fontId="0" fillId="0" borderId="30" xfId="82" applyFont="1" applyBorder="1" applyAlignment="1">
      <alignment horizontal="center" vertical="center"/>
      <protection/>
    </xf>
    <xf numFmtId="0" fontId="27" fillId="0" borderId="31" xfId="82" applyFont="1" applyBorder="1" applyAlignment="1">
      <alignment horizontal="center"/>
      <protection/>
    </xf>
    <xf numFmtId="0" fontId="0" fillId="0" borderId="15" xfId="82" applyFont="1" applyBorder="1">
      <alignment/>
      <protection/>
    </xf>
    <xf numFmtId="179" fontId="0" fillId="0" borderId="15" xfId="54" applyNumberFormat="1" applyFont="1" applyBorder="1" applyAlignment="1">
      <alignment/>
    </xf>
    <xf numFmtId="56" fontId="0" fillId="0" borderId="32" xfId="82" applyNumberFormat="1" applyFont="1" applyBorder="1">
      <alignment/>
      <protection/>
    </xf>
    <xf numFmtId="0" fontId="27" fillId="0" borderId="22" xfId="82" applyFont="1" applyBorder="1" applyAlignment="1">
      <alignment horizontal="center"/>
      <protection/>
    </xf>
    <xf numFmtId="179" fontId="0" fillId="0" borderId="33" xfId="54" applyNumberFormat="1" applyFont="1" applyBorder="1" applyAlignment="1">
      <alignment/>
    </xf>
    <xf numFmtId="0" fontId="0" fillId="0" borderId="31" xfId="82" applyFont="1" applyBorder="1">
      <alignment/>
      <protection/>
    </xf>
    <xf numFmtId="0" fontId="0" fillId="0" borderId="22" xfId="82" applyFont="1" applyBorder="1">
      <alignment/>
      <protection/>
    </xf>
    <xf numFmtId="0" fontId="0" fillId="0" borderId="32" xfId="82" applyFont="1" applyBorder="1">
      <alignment/>
      <protection/>
    </xf>
    <xf numFmtId="0" fontId="0" fillId="0" borderId="34" xfId="82" applyFont="1" applyBorder="1">
      <alignment/>
      <protection/>
    </xf>
    <xf numFmtId="0" fontId="0" fillId="0" borderId="21" xfId="82" applyFont="1" applyBorder="1">
      <alignment/>
      <protection/>
    </xf>
    <xf numFmtId="0" fontId="0" fillId="0" borderId="35" xfId="82" applyFont="1" applyBorder="1">
      <alignment/>
      <protection/>
    </xf>
    <xf numFmtId="0" fontId="0" fillId="0" borderId="36" xfId="82" applyFont="1" applyBorder="1">
      <alignment/>
      <protection/>
    </xf>
    <xf numFmtId="179" fontId="0" fillId="0" borderId="37" xfId="54" applyNumberFormat="1" applyFont="1" applyBorder="1" applyAlignment="1">
      <alignment/>
    </xf>
    <xf numFmtId="0" fontId="0" fillId="0" borderId="38" xfId="82" applyFont="1" applyBorder="1">
      <alignment/>
      <protection/>
    </xf>
    <xf numFmtId="0" fontId="0" fillId="0" borderId="39" xfId="82" applyFont="1" applyBorder="1" applyAlignment="1">
      <alignment horizontal="center"/>
      <protection/>
    </xf>
    <xf numFmtId="179" fontId="0" fillId="0" borderId="12" xfId="54" applyNumberFormat="1" applyFont="1" applyBorder="1" applyAlignment="1">
      <alignment horizontal="right"/>
    </xf>
    <xf numFmtId="179" fontId="0" fillId="0" borderId="38" xfId="54" applyNumberFormat="1" applyFont="1" applyBorder="1" applyAlignment="1">
      <alignment/>
    </xf>
    <xf numFmtId="0" fontId="0" fillId="0" borderId="40" xfId="82" applyFont="1" applyBorder="1" applyAlignment="1">
      <alignment horizontal="center" vertical="center"/>
      <protection/>
    </xf>
    <xf numFmtId="0" fontId="0" fillId="0" borderId="41" xfId="82" applyFont="1" applyBorder="1" applyAlignment="1">
      <alignment horizontal="center" vertical="center"/>
      <protection/>
    </xf>
    <xf numFmtId="0" fontId="0" fillId="0" borderId="42" xfId="82" applyFont="1" applyBorder="1" applyAlignment="1">
      <alignment horizontal="center" vertical="center"/>
      <protection/>
    </xf>
    <xf numFmtId="0" fontId="0" fillId="0" borderId="43" xfId="82" applyFont="1" applyBorder="1" applyAlignment="1">
      <alignment horizontal="center" vertical="center"/>
      <protection/>
    </xf>
    <xf numFmtId="0" fontId="0" fillId="0" borderId="31" xfId="82" applyFont="1" applyBorder="1" applyAlignment="1">
      <alignment horizontal="left" vertical="center"/>
      <protection/>
    </xf>
    <xf numFmtId="179" fontId="0" fillId="0" borderId="44" xfId="82" applyNumberFormat="1" applyFont="1" applyBorder="1" applyAlignment="1">
      <alignment vertical="center"/>
      <protection/>
    </xf>
    <xf numFmtId="0" fontId="0" fillId="0" borderId="0" xfId="82" applyFont="1" applyAlignment="1">
      <alignment horizontal="left" vertical="center" indent="1"/>
      <protection/>
    </xf>
    <xf numFmtId="176" fontId="0" fillId="0" borderId="0" xfId="82" applyNumberFormat="1" applyFont="1" applyAlignment="1">
      <alignment vertical="center"/>
      <protection/>
    </xf>
    <xf numFmtId="0" fontId="0" fillId="0" borderId="45" xfId="82" applyFont="1" applyBorder="1" applyAlignment="1">
      <alignment horizontal="left" vertical="center"/>
      <protection/>
    </xf>
    <xf numFmtId="0" fontId="0" fillId="0" borderId="46" xfId="82" applyFont="1" applyBorder="1" applyAlignment="1">
      <alignment horizontal="left" vertical="center"/>
      <protection/>
    </xf>
    <xf numFmtId="0" fontId="0" fillId="0" borderId="47" xfId="82" applyFont="1" applyBorder="1" applyAlignment="1">
      <alignment horizontal="left" vertical="center"/>
      <protection/>
    </xf>
    <xf numFmtId="0" fontId="0" fillId="0" borderId="45" xfId="82" applyFont="1" applyBorder="1" applyAlignment="1">
      <alignment horizontal="right"/>
      <protection/>
    </xf>
    <xf numFmtId="179" fontId="0" fillId="0" borderId="48" xfId="82" applyNumberFormat="1" applyFont="1" applyBorder="1">
      <alignment/>
      <protection/>
    </xf>
    <xf numFmtId="0" fontId="0" fillId="0" borderId="37" xfId="82" applyFont="1" applyBorder="1" applyAlignment="1">
      <alignment horizontal="center" vertical="center"/>
      <protection/>
    </xf>
    <xf numFmtId="0" fontId="0" fillId="0" borderId="49" xfId="82" applyFont="1" applyBorder="1" applyAlignment="1">
      <alignment vertical="center"/>
      <protection/>
    </xf>
    <xf numFmtId="0" fontId="0" fillId="0" borderId="50" xfId="82" applyFont="1" applyBorder="1" applyAlignment="1">
      <alignment horizontal="center" vertical="center"/>
      <protection/>
    </xf>
    <xf numFmtId="0" fontId="0" fillId="0" borderId="33" xfId="82" applyFont="1" applyBorder="1" applyAlignment="1">
      <alignment vertical="center"/>
      <protection/>
    </xf>
    <xf numFmtId="0" fontId="0" fillId="0" borderId="37" xfId="82" applyFont="1" applyBorder="1" applyAlignment="1">
      <alignment vertical="center"/>
      <protection/>
    </xf>
    <xf numFmtId="179" fontId="0" fillId="0" borderId="51" xfId="82" applyNumberFormat="1" applyFont="1" applyBorder="1" applyAlignment="1">
      <alignment vertical="center"/>
      <protection/>
    </xf>
    <xf numFmtId="179" fontId="0" fillId="0" borderId="52" xfId="82" applyNumberFormat="1" applyFont="1" applyBorder="1" applyAlignment="1">
      <alignment vertical="center"/>
      <protection/>
    </xf>
    <xf numFmtId="179" fontId="0" fillId="0" borderId="46" xfId="82" applyNumberFormat="1" applyFont="1" applyBorder="1" applyAlignment="1">
      <alignment vertical="center"/>
      <protection/>
    </xf>
    <xf numFmtId="0" fontId="0" fillId="0" borderId="48" xfId="82" applyFont="1" applyBorder="1" applyAlignment="1">
      <alignment vertical="center"/>
      <protection/>
    </xf>
    <xf numFmtId="0" fontId="0" fillId="0" borderId="15" xfId="82" applyFont="1" applyBorder="1" applyAlignment="1">
      <alignment horizontal="center" vertical="center"/>
      <protection/>
    </xf>
    <xf numFmtId="0" fontId="0" fillId="0" borderId="0" xfId="79" applyAlignment="1">
      <alignment vertical="center"/>
      <protection/>
    </xf>
    <xf numFmtId="0" fontId="14" fillId="0" borderId="0" xfId="81" applyFont="1" applyAlignment="1">
      <alignment vertical="center"/>
      <protection/>
    </xf>
    <xf numFmtId="0" fontId="20" fillId="0" borderId="0" xfId="81" applyFont="1" applyAlignment="1">
      <alignment horizontal="left" vertical="center"/>
      <protection/>
    </xf>
    <xf numFmtId="0" fontId="20" fillId="0" borderId="0" xfId="81" applyFont="1" applyAlignment="1">
      <alignment vertical="center"/>
      <protection/>
    </xf>
    <xf numFmtId="0" fontId="14" fillId="0" borderId="0" xfId="79" applyFont="1" applyAlignment="1">
      <alignment vertical="center"/>
      <protection/>
    </xf>
    <xf numFmtId="0" fontId="14" fillId="0" borderId="0" xfId="79" applyFont="1" applyBorder="1" applyAlignment="1">
      <alignment vertical="center"/>
      <protection/>
    </xf>
    <xf numFmtId="0" fontId="30" fillId="0" borderId="0" xfId="81" applyFont="1" applyBorder="1" applyAlignment="1">
      <alignment horizontal="left" vertical="center"/>
      <protection/>
    </xf>
    <xf numFmtId="0" fontId="29" fillId="0" borderId="0" xfId="79" applyFont="1" applyAlignment="1">
      <alignment vertical="center"/>
      <protection/>
    </xf>
    <xf numFmtId="0" fontId="20" fillId="0" borderId="34" xfId="81" applyFont="1" applyBorder="1" applyAlignment="1">
      <alignment horizontal="center" vertical="center"/>
      <protection/>
    </xf>
    <xf numFmtId="0" fontId="20" fillId="0" borderId="21" xfId="81" applyFont="1" applyBorder="1" applyAlignment="1">
      <alignment horizontal="center" vertical="center"/>
      <protection/>
    </xf>
    <xf numFmtId="0" fontId="20" fillId="0" borderId="27" xfId="81" applyFont="1" applyBorder="1" applyAlignment="1">
      <alignment horizontal="center" vertical="center"/>
      <protection/>
    </xf>
    <xf numFmtId="38" fontId="20" fillId="0" borderId="27" xfId="54" applyFont="1" applyBorder="1" applyAlignment="1">
      <alignment horizontal="center" vertical="center"/>
    </xf>
    <xf numFmtId="49" fontId="20" fillId="0" borderId="53" xfId="81" applyNumberFormat="1" applyFont="1" applyBorder="1" applyAlignment="1">
      <alignment horizontal="distributed" vertical="center"/>
      <protection/>
    </xf>
    <xf numFmtId="49" fontId="20" fillId="0" borderId="54" xfId="81" applyNumberFormat="1" applyFont="1" applyBorder="1" applyAlignment="1">
      <alignment horizontal="distributed" vertical="center"/>
      <protection/>
    </xf>
    <xf numFmtId="49" fontId="20" fillId="0" borderId="15" xfId="81" applyNumberFormat="1" applyFont="1" applyBorder="1" applyAlignment="1">
      <alignment vertical="center"/>
      <protection/>
    </xf>
    <xf numFmtId="179" fontId="20" fillId="0" borderId="15" xfId="81" applyNumberFormat="1" applyFont="1" applyBorder="1" applyAlignment="1">
      <alignment vertical="center"/>
      <protection/>
    </xf>
    <xf numFmtId="179" fontId="20" fillId="0" borderId="15" xfId="54" applyNumberFormat="1" applyFont="1" applyBorder="1" applyAlignment="1">
      <alignment vertical="center"/>
    </xf>
    <xf numFmtId="0" fontId="20" fillId="0" borderId="33" xfId="81" applyFont="1" applyBorder="1" applyAlignment="1">
      <alignment horizontal="center" vertical="center"/>
      <protection/>
    </xf>
    <xf numFmtId="49" fontId="20" fillId="0" borderId="31" xfId="81" applyNumberFormat="1" applyFont="1" applyBorder="1" applyAlignment="1">
      <alignment horizontal="distributed" vertical="center"/>
      <protection/>
    </xf>
    <xf numFmtId="49" fontId="20" fillId="0" borderId="15" xfId="81" applyNumberFormat="1" applyFont="1" applyBorder="1" applyAlignment="1">
      <alignment horizontal="distributed" vertical="center"/>
      <protection/>
    </xf>
    <xf numFmtId="0" fontId="8" fillId="0" borderId="0" xfId="79" applyFont="1" applyAlignment="1">
      <alignment vertical="center"/>
      <protection/>
    </xf>
    <xf numFmtId="49" fontId="20" fillId="0" borderId="45" xfId="81" applyNumberFormat="1" applyFont="1" applyBorder="1" applyAlignment="1">
      <alignment horizontal="distributed" vertical="center"/>
      <protection/>
    </xf>
    <xf numFmtId="49" fontId="20" fillId="0" borderId="46" xfId="81" applyNumberFormat="1" applyFont="1" applyBorder="1" applyAlignment="1">
      <alignment horizontal="distributed" vertical="center"/>
      <protection/>
    </xf>
    <xf numFmtId="49" fontId="20" fillId="0" borderId="46" xfId="81" applyNumberFormat="1" applyFont="1" applyBorder="1" applyAlignment="1">
      <alignment vertical="center"/>
      <protection/>
    </xf>
    <xf numFmtId="179" fontId="20" fillId="0" borderId="46" xfId="81" applyNumberFormat="1" applyFont="1" applyBorder="1" applyAlignment="1">
      <alignment vertical="center"/>
      <protection/>
    </xf>
    <xf numFmtId="179" fontId="20" fillId="0" borderId="46" xfId="54" applyNumberFormat="1" applyFont="1" applyBorder="1" applyAlignment="1">
      <alignment vertical="center"/>
    </xf>
    <xf numFmtId="0" fontId="20" fillId="0" borderId="48" xfId="81" applyFont="1" applyBorder="1" applyAlignment="1">
      <alignment horizontal="center" vertical="center"/>
      <protection/>
    </xf>
    <xf numFmtId="179" fontId="20" fillId="0" borderId="48" xfId="81" applyNumberFormat="1" applyFont="1" applyBorder="1" applyAlignment="1">
      <alignment vertical="center"/>
      <protection/>
    </xf>
    <xf numFmtId="179" fontId="20" fillId="0" borderId="47" xfId="54" applyNumberFormat="1" applyFont="1" applyBorder="1" applyAlignment="1">
      <alignment vertical="center"/>
    </xf>
    <xf numFmtId="0" fontId="20" fillId="0" borderId="55" xfId="81" applyFont="1" applyBorder="1" applyAlignment="1">
      <alignment horizontal="center" vertical="center"/>
      <protection/>
    </xf>
    <xf numFmtId="180" fontId="20" fillId="0" borderId="0" xfId="81" applyNumberFormat="1" applyFont="1" applyAlignment="1">
      <alignment vertical="center"/>
      <protection/>
    </xf>
    <xf numFmtId="179" fontId="20" fillId="0" borderId="0" xfId="54" applyNumberFormat="1" applyFont="1" applyAlignment="1">
      <alignment vertical="center"/>
    </xf>
    <xf numFmtId="0" fontId="20" fillId="0" borderId="0" xfId="81" applyFont="1" applyAlignment="1">
      <alignment horizontal="center" vertical="center"/>
      <protection/>
    </xf>
    <xf numFmtId="0" fontId="31" fillId="0" borderId="0" xfId="79" applyFont="1" applyBorder="1" applyAlignment="1">
      <alignment vertical="center"/>
      <protection/>
    </xf>
    <xf numFmtId="0" fontId="1" fillId="0" borderId="0" xfId="79" applyFont="1" applyBorder="1" applyAlignment="1">
      <alignment vertical="center"/>
      <protection/>
    </xf>
    <xf numFmtId="0" fontId="0" fillId="0" borderId="0" xfId="79" applyFont="1" applyBorder="1" applyAlignment="1">
      <alignment vertical="center"/>
      <protection/>
    </xf>
    <xf numFmtId="0" fontId="17" fillId="0" borderId="0" xfId="81" applyFont="1" applyAlignment="1">
      <alignment horizontal="justify" vertical="center"/>
      <protection/>
    </xf>
    <xf numFmtId="0" fontId="14" fillId="0" borderId="0" xfId="81" applyFont="1" applyBorder="1" applyAlignment="1">
      <alignment vertical="center"/>
      <protection/>
    </xf>
    <xf numFmtId="0" fontId="14" fillId="0" borderId="0" xfId="78" applyFont="1" applyAlignment="1">
      <alignment vertical="center"/>
      <protection/>
    </xf>
    <xf numFmtId="0" fontId="0" fillId="0" borderId="25" xfId="82" applyFont="1" applyBorder="1" applyAlignment="1">
      <alignment horizontal="center" vertical="center" shrinkToFit="1"/>
      <protection/>
    </xf>
    <xf numFmtId="179" fontId="0" fillId="0" borderId="21" xfId="54" applyNumberFormat="1" applyFont="1" applyBorder="1" applyAlignment="1">
      <alignment vertical="center"/>
    </xf>
    <xf numFmtId="179" fontId="0" fillId="0" borderId="2" xfId="54" applyNumberFormat="1" applyFont="1" applyBorder="1" applyAlignment="1">
      <alignment vertical="center"/>
    </xf>
    <xf numFmtId="0" fontId="20" fillId="0" borderId="20" xfId="82" applyFont="1" applyBorder="1" applyAlignment="1">
      <alignment horizontal="center" vertical="center"/>
      <protection/>
    </xf>
    <xf numFmtId="0" fontId="0" fillId="0" borderId="56" xfId="82" applyFont="1" applyBorder="1" applyAlignment="1">
      <alignment vertical="center"/>
      <protection/>
    </xf>
    <xf numFmtId="0" fontId="0" fillId="0" borderId="57" xfId="82" applyFont="1" applyBorder="1" applyAlignment="1">
      <alignment vertical="center"/>
      <protection/>
    </xf>
    <xf numFmtId="0" fontId="0" fillId="0" borderId="0" xfId="82" applyFont="1" applyBorder="1" applyAlignment="1">
      <alignment horizontal="centerContinuous" vertical="center"/>
      <protection/>
    </xf>
    <xf numFmtId="0" fontId="0" fillId="0" borderId="17" xfId="82" applyFont="1" applyBorder="1" applyAlignment="1">
      <alignment horizontal="centerContinuous" vertical="center"/>
      <protection/>
    </xf>
    <xf numFmtId="0" fontId="0" fillId="0" borderId="20" xfId="82" applyFont="1" applyBorder="1" applyAlignment="1">
      <alignment horizontal="centerContinuous" vertical="center"/>
      <protection/>
    </xf>
    <xf numFmtId="0" fontId="0" fillId="0" borderId="22" xfId="82" applyFont="1" applyBorder="1" applyAlignment="1">
      <alignment horizontal="centerContinuous" vertical="center"/>
      <protection/>
    </xf>
    <xf numFmtId="0" fontId="0" fillId="0" borderId="15" xfId="82" applyFont="1" applyBorder="1" applyAlignment="1">
      <alignment horizontal="centerContinuous" vertical="center"/>
      <protection/>
    </xf>
    <xf numFmtId="0" fontId="0" fillId="0" borderId="22" xfId="82" applyFont="1" applyBorder="1" applyAlignment="1">
      <alignment vertical="center"/>
      <protection/>
    </xf>
    <xf numFmtId="0" fontId="0" fillId="0" borderId="0" xfId="73" applyAlignment="1">
      <alignment vertical="center"/>
      <protection/>
    </xf>
    <xf numFmtId="0" fontId="11" fillId="0" borderId="0" xfId="73" applyFont="1" applyBorder="1" applyAlignment="1">
      <alignment vertical="center"/>
      <protection/>
    </xf>
    <xf numFmtId="0" fontId="11" fillId="0" borderId="0" xfId="73" applyFont="1" applyAlignment="1">
      <alignment vertical="center"/>
      <protection/>
    </xf>
    <xf numFmtId="0" fontId="11" fillId="0" borderId="0" xfId="73" applyFont="1" applyAlignment="1">
      <alignment horizontal="left" vertical="center"/>
      <protection/>
    </xf>
    <xf numFmtId="49" fontId="11" fillId="0" borderId="0" xfId="73" applyNumberFormat="1" applyFont="1" applyBorder="1" applyAlignment="1">
      <alignment horizontal="center" vertical="center"/>
      <protection/>
    </xf>
    <xf numFmtId="0" fontId="11" fillId="0" borderId="0" xfId="73" applyFont="1" applyBorder="1" applyAlignment="1">
      <alignment horizontal="left" vertical="center"/>
      <protection/>
    </xf>
    <xf numFmtId="0" fontId="9" fillId="0" borderId="0" xfId="73" applyFont="1" applyBorder="1" applyAlignment="1">
      <alignment horizontal="left" vertical="center"/>
      <protection/>
    </xf>
    <xf numFmtId="0" fontId="19" fillId="0" borderId="0" xfId="73" applyFont="1" applyBorder="1" applyAlignment="1">
      <alignment horizontal="center" vertical="center" shrinkToFit="1"/>
      <protection/>
    </xf>
    <xf numFmtId="0" fontId="9" fillId="0" borderId="58" xfId="73" applyFont="1" applyBorder="1" applyAlignment="1">
      <alignment horizontal="left" vertical="center"/>
      <protection/>
    </xf>
    <xf numFmtId="0" fontId="10" fillId="0" borderId="59" xfId="73" applyFont="1" applyBorder="1" applyAlignment="1">
      <alignment vertical="center"/>
      <protection/>
    </xf>
    <xf numFmtId="49" fontId="0" fillId="0" borderId="0" xfId="73" applyNumberFormat="1" applyAlignment="1">
      <alignment vertical="center"/>
      <protection/>
    </xf>
    <xf numFmtId="49" fontId="10" fillId="0" borderId="60" xfId="73" applyNumberFormat="1" applyFont="1" applyBorder="1" applyAlignment="1">
      <alignment vertical="center"/>
      <protection/>
    </xf>
    <xf numFmtId="49" fontId="10" fillId="0" borderId="58" xfId="73" applyNumberFormat="1" applyFont="1" applyBorder="1" applyAlignment="1">
      <alignment vertical="center"/>
      <protection/>
    </xf>
    <xf numFmtId="49" fontId="11" fillId="0" borderId="61" xfId="73" applyNumberFormat="1" applyFont="1" applyBorder="1" applyAlignment="1">
      <alignment horizontal="left" vertical="center"/>
      <protection/>
    </xf>
    <xf numFmtId="49" fontId="11" fillId="0" borderId="62" xfId="73" applyNumberFormat="1" applyFont="1" applyBorder="1" applyAlignment="1">
      <alignment horizontal="left" vertical="center"/>
      <protection/>
    </xf>
    <xf numFmtId="0" fontId="10" fillId="0" borderId="63" xfId="73" applyFont="1" applyBorder="1" applyAlignment="1">
      <alignment vertical="center"/>
      <protection/>
    </xf>
    <xf numFmtId="0" fontId="11" fillId="0" borderId="0" xfId="73" applyFont="1" applyAlignment="1">
      <alignment horizontal="center" vertical="center"/>
      <protection/>
    </xf>
    <xf numFmtId="0" fontId="8" fillId="0" borderId="64" xfId="73" applyFont="1" applyBorder="1" applyAlignment="1">
      <alignment horizontal="center" vertical="center"/>
      <protection/>
    </xf>
    <xf numFmtId="0" fontId="0" fillId="0" borderId="0" xfId="75" applyAlignment="1">
      <alignment vertical="center"/>
      <protection/>
    </xf>
    <xf numFmtId="0" fontId="17" fillId="0" borderId="0" xfId="75" applyFont="1" applyAlignment="1">
      <alignment horizontal="justify" vertical="center"/>
      <protection/>
    </xf>
    <xf numFmtId="0" fontId="17" fillId="0" borderId="0" xfId="75" applyFont="1" applyBorder="1" applyAlignment="1">
      <alignment horizontal="justify" vertical="center" wrapText="1"/>
      <protection/>
    </xf>
    <xf numFmtId="0" fontId="0" fillId="0" borderId="0" xfId="76" applyAlignment="1">
      <alignment vertical="center"/>
      <protection/>
    </xf>
    <xf numFmtId="0" fontId="17" fillId="0" borderId="0" xfId="76" applyFont="1" applyAlignment="1">
      <alignment horizontal="right" vertical="center"/>
      <protection/>
    </xf>
    <xf numFmtId="0" fontId="17" fillId="0" borderId="0" xfId="76" applyFont="1" applyAlignment="1">
      <alignment horizontal="justify" vertical="center"/>
      <protection/>
    </xf>
    <xf numFmtId="0" fontId="20" fillId="0" borderId="29" xfId="81" applyFont="1" applyBorder="1" applyAlignment="1">
      <alignment horizontal="center" vertical="center"/>
      <protection/>
    </xf>
    <xf numFmtId="38" fontId="14" fillId="0" borderId="0" xfId="54" applyFont="1" applyAlignment="1">
      <alignment vertical="center"/>
    </xf>
    <xf numFmtId="0" fontId="14" fillId="0" borderId="0" xfId="78" applyFont="1" applyAlignment="1">
      <alignment horizontal="center" vertical="center"/>
      <protection/>
    </xf>
    <xf numFmtId="38" fontId="14" fillId="0" borderId="17" xfId="54" applyFont="1" applyBorder="1" applyAlignment="1">
      <alignment vertical="center"/>
    </xf>
    <xf numFmtId="49" fontId="14" fillId="0" borderId="0" xfId="0" applyNumberFormat="1" applyFont="1" applyAlignment="1">
      <alignment vertical="center"/>
    </xf>
    <xf numFmtId="0" fontId="14" fillId="0" borderId="0" xfId="0" applyFont="1" applyAlignment="1">
      <alignment horizontal="center" vertical="center"/>
    </xf>
    <xf numFmtId="38" fontId="14" fillId="0" borderId="0" xfId="54" applyFont="1" applyAlignment="1">
      <alignment horizontal="right"/>
    </xf>
    <xf numFmtId="181" fontId="14" fillId="0" borderId="0" xfId="0" applyNumberFormat="1" applyFont="1" applyAlignment="1">
      <alignment horizontal="center" vertical="center"/>
    </xf>
    <xf numFmtId="38" fontId="14" fillId="0" borderId="0" xfId="54" applyFont="1" applyAlignment="1">
      <alignment horizontal="center" vertical="center"/>
    </xf>
    <xf numFmtId="0" fontId="32" fillId="0" borderId="14" xfId="0" applyFont="1" applyBorder="1" applyAlignment="1">
      <alignment vertical="center"/>
    </xf>
    <xf numFmtId="0" fontId="14" fillId="0" borderId="6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2" xfId="54" applyNumberFormat="1" applyFont="1" applyBorder="1" applyAlignment="1">
      <alignment horizontal="center" vertical="center"/>
    </xf>
    <xf numFmtId="56" fontId="14" fillId="0" borderId="22" xfId="54" applyNumberFormat="1" applyFont="1" applyBorder="1" applyAlignment="1">
      <alignment horizontal="center"/>
    </xf>
    <xf numFmtId="0" fontId="14" fillId="0" borderId="22" xfId="0" applyFont="1" applyFill="1" applyBorder="1" applyAlignment="1">
      <alignment horizontal="center"/>
    </xf>
    <xf numFmtId="38" fontId="14" fillId="0" borderId="66" xfId="54" applyFont="1" applyBorder="1" applyAlignment="1">
      <alignment horizontal="right"/>
    </xf>
    <xf numFmtId="38" fontId="14" fillId="0" borderId="67" xfId="54" applyFont="1" applyBorder="1" applyAlignment="1">
      <alignment horizontal="right"/>
    </xf>
    <xf numFmtId="38" fontId="14" fillId="0" borderId="22" xfId="54" applyFont="1" applyBorder="1" applyAlignment="1">
      <alignment horizontal="right"/>
    </xf>
    <xf numFmtId="38" fontId="14" fillId="0" borderId="68" xfId="54" applyFont="1" applyBorder="1" applyAlignment="1">
      <alignment horizontal="right"/>
    </xf>
    <xf numFmtId="38" fontId="14" fillId="0" borderId="22" xfId="54" applyFont="1" applyBorder="1" applyAlignment="1">
      <alignment vertical="center"/>
    </xf>
    <xf numFmtId="0" fontId="14" fillId="0" borderId="17" xfId="54" applyNumberFormat="1" applyFont="1" applyBorder="1" applyAlignment="1">
      <alignment horizontal="center" vertical="center"/>
    </xf>
    <xf numFmtId="0" fontId="14" fillId="0" borderId="17" xfId="54" applyNumberFormat="1" applyFont="1" applyBorder="1" applyAlignment="1">
      <alignment horizontal="center"/>
    </xf>
    <xf numFmtId="0" fontId="14" fillId="0" borderId="17" xfId="0" applyFont="1" applyFill="1" applyBorder="1" applyAlignment="1">
      <alignment horizontal="center"/>
    </xf>
    <xf numFmtId="38" fontId="14" fillId="0" borderId="69" xfId="54" applyFont="1" applyBorder="1" applyAlignment="1">
      <alignment horizontal="right"/>
    </xf>
    <xf numFmtId="38" fontId="14" fillId="0" borderId="65" xfId="54" applyFont="1" applyBorder="1" applyAlignment="1">
      <alignment horizontal="right"/>
    </xf>
    <xf numFmtId="38" fontId="14" fillId="0" borderId="17" xfId="54" applyFont="1" applyBorder="1" applyAlignment="1">
      <alignment horizontal="right"/>
    </xf>
    <xf numFmtId="38" fontId="20" fillId="0" borderId="70" xfId="54" applyFont="1" applyBorder="1" applyAlignment="1">
      <alignment horizontal="right"/>
    </xf>
    <xf numFmtId="38" fontId="14" fillId="0" borderId="17" xfId="54" applyFont="1" applyBorder="1" applyAlignment="1">
      <alignment horizontal="right" wrapText="1"/>
    </xf>
    <xf numFmtId="0" fontId="14" fillId="0" borderId="22" xfId="0" applyNumberFormat="1" applyFont="1" applyFill="1" applyBorder="1" applyAlignment="1">
      <alignment horizontal="center"/>
    </xf>
    <xf numFmtId="38" fontId="14" fillId="0" borderId="36" xfId="54" applyFont="1" applyBorder="1" applyAlignment="1">
      <alignment horizontal="right"/>
    </xf>
    <xf numFmtId="38" fontId="20" fillId="0" borderId="71" xfId="54" applyFont="1" applyBorder="1" applyAlignment="1">
      <alignment horizontal="right"/>
    </xf>
    <xf numFmtId="0" fontId="14" fillId="0" borderId="17" xfId="0" applyNumberFormat="1" applyFont="1" applyFill="1" applyBorder="1" applyAlignment="1">
      <alignment horizontal="center"/>
    </xf>
    <xf numFmtId="38" fontId="14" fillId="0" borderId="17" xfId="54" applyFont="1" applyFill="1" applyBorder="1" applyAlignment="1">
      <alignment horizontal="right"/>
    </xf>
    <xf numFmtId="38" fontId="20" fillId="0" borderId="70" xfId="54" applyFont="1" applyFill="1" applyBorder="1" applyAlignment="1">
      <alignment horizontal="right"/>
    </xf>
    <xf numFmtId="38" fontId="14" fillId="0" borderId="70" xfId="54" applyFont="1" applyBorder="1" applyAlignment="1">
      <alignment horizontal="right"/>
    </xf>
    <xf numFmtId="38" fontId="14" fillId="0" borderId="20" xfId="54" applyFont="1" applyBorder="1" applyAlignment="1">
      <alignment horizontal="right"/>
    </xf>
    <xf numFmtId="38" fontId="20" fillId="0" borderId="17" xfId="54" applyFont="1" applyBorder="1" applyAlignment="1">
      <alignment horizontal="right"/>
    </xf>
    <xf numFmtId="38" fontId="14" fillId="0" borderId="17" xfId="0" applyNumberFormat="1" applyFont="1" applyBorder="1" applyAlignment="1">
      <alignment vertical="center"/>
    </xf>
    <xf numFmtId="38" fontId="14" fillId="0" borderId="2" xfId="54" applyFont="1" applyBorder="1" applyAlignment="1">
      <alignment horizontal="right"/>
    </xf>
    <xf numFmtId="0" fontId="0" fillId="0" borderId="0" xfId="0" applyAlignment="1">
      <alignment vertical="top"/>
    </xf>
    <xf numFmtId="0" fontId="6" fillId="0" borderId="0" xfId="0" applyFont="1" applyAlignment="1">
      <alignment horizontal="center" vertical="center"/>
    </xf>
    <xf numFmtId="0" fontId="0" fillId="0" borderId="0" xfId="84" applyFont="1" applyFill="1" applyAlignment="1">
      <alignment vertical="center"/>
      <protection/>
    </xf>
    <xf numFmtId="0" fontId="0" fillId="0" borderId="13" xfId="82" applyFont="1" applyFill="1" applyBorder="1" applyAlignment="1">
      <alignment horizontal="center" vertical="center"/>
      <protection/>
    </xf>
    <xf numFmtId="0" fontId="0" fillId="0" borderId="15" xfId="82" applyFont="1" applyFill="1" applyBorder="1" applyAlignment="1">
      <alignment horizontal="distributed" vertical="center"/>
      <protection/>
    </xf>
    <xf numFmtId="179" fontId="0" fillId="0" borderId="17" xfId="82" applyNumberFormat="1" applyFont="1" applyFill="1" applyBorder="1" applyAlignment="1">
      <alignment vertical="center"/>
      <protection/>
    </xf>
    <xf numFmtId="179" fontId="0" fillId="0" borderId="15" xfId="82" applyNumberFormat="1" applyFont="1" applyFill="1" applyBorder="1" applyAlignment="1">
      <alignment vertical="center"/>
      <protection/>
    </xf>
    <xf numFmtId="0" fontId="0" fillId="0" borderId="15" xfId="82" applyFont="1" applyFill="1" applyBorder="1" applyAlignment="1">
      <alignment vertical="center"/>
      <protection/>
    </xf>
    <xf numFmtId="0" fontId="0" fillId="33" borderId="0" xfId="0" applyFill="1" applyAlignment="1">
      <alignment horizontal="left" vertical="top"/>
    </xf>
    <xf numFmtId="0" fontId="0" fillId="33" borderId="0" xfId="0" applyFill="1" applyAlignment="1">
      <alignment vertical="top" wrapText="1"/>
    </xf>
    <xf numFmtId="0" fontId="11" fillId="0" borderId="64" xfId="73" applyFont="1" applyBorder="1" applyAlignment="1">
      <alignment horizontal="center" vertical="center"/>
      <protection/>
    </xf>
    <xf numFmtId="0" fontId="11" fillId="0" borderId="38" xfId="73" applyFont="1" applyBorder="1" applyAlignment="1">
      <alignment horizontal="center" vertical="center"/>
      <protection/>
    </xf>
    <xf numFmtId="0" fontId="8" fillId="0" borderId="72" xfId="73" applyFont="1" applyBorder="1" applyAlignment="1">
      <alignment horizontal="center" vertical="center"/>
      <protection/>
    </xf>
    <xf numFmtId="179" fontId="35" fillId="0" borderId="73" xfId="73" applyNumberFormat="1" applyFont="1" applyBorder="1" applyAlignment="1">
      <alignment horizontal="center" vertical="center"/>
      <protection/>
    </xf>
    <xf numFmtId="179" fontId="35" fillId="0" borderId="72" xfId="73" applyNumberFormat="1" applyFont="1" applyBorder="1" applyAlignment="1">
      <alignment horizontal="center" vertical="center"/>
      <protection/>
    </xf>
    <xf numFmtId="179" fontId="35" fillId="0" borderId="74" xfId="73" applyNumberFormat="1" applyFont="1" applyBorder="1" applyAlignment="1">
      <alignment horizontal="center" vertical="center"/>
      <protection/>
    </xf>
    <xf numFmtId="179" fontId="35" fillId="0" borderId="75" xfId="73" applyNumberFormat="1" applyFont="1" applyBorder="1" applyAlignment="1">
      <alignment horizontal="center" vertical="center"/>
      <protection/>
    </xf>
    <xf numFmtId="0" fontId="11" fillId="0" borderId="76" xfId="73" applyFont="1" applyBorder="1" applyAlignment="1">
      <alignment horizontal="left" vertical="center"/>
      <protection/>
    </xf>
    <xf numFmtId="0" fontId="11" fillId="0" borderId="76" xfId="73" applyFont="1" applyBorder="1" applyAlignment="1">
      <alignment horizontal="center" vertical="center"/>
      <protection/>
    </xf>
    <xf numFmtId="0" fontId="17" fillId="0" borderId="0" xfId="75" applyFont="1" applyBorder="1">
      <alignment vertical="center"/>
      <protection/>
    </xf>
    <xf numFmtId="0" fontId="17" fillId="0" borderId="0" xfId="75" applyFont="1" applyAlignment="1">
      <alignment horizontal="left" vertical="center"/>
      <protection/>
    </xf>
    <xf numFmtId="0" fontId="17" fillId="0" borderId="0" xfId="74" applyFont="1" applyBorder="1">
      <alignment vertical="center"/>
      <protection/>
    </xf>
    <xf numFmtId="0" fontId="29" fillId="0" borderId="0" xfId="74" applyFont="1" applyBorder="1" applyAlignment="1">
      <alignment horizontal="center" vertical="center"/>
      <protection/>
    </xf>
    <xf numFmtId="0" fontId="0" fillId="0" borderId="77" xfId="82" applyFont="1" applyBorder="1" applyAlignment="1">
      <alignment horizontal="left" vertical="center"/>
      <protection/>
    </xf>
    <xf numFmtId="179" fontId="0" fillId="0" borderId="77" xfId="54" applyNumberFormat="1" applyFont="1" applyBorder="1" applyAlignment="1">
      <alignment/>
    </xf>
    <xf numFmtId="179" fontId="0" fillId="0" borderId="78" xfId="82" applyNumberFormat="1" applyFont="1" applyBorder="1" applyAlignment="1">
      <alignment vertical="center"/>
      <protection/>
    </xf>
    <xf numFmtId="0" fontId="0" fillId="0" borderId="0" xfId="73" applyFont="1" applyAlignment="1">
      <alignment vertical="center"/>
      <protection/>
    </xf>
    <xf numFmtId="0" fontId="0" fillId="0" borderId="0" xfId="73" applyFont="1" applyBorder="1" applyAlignment="1">
      <alignment vertical="center"/>
      <protection/>
    </xf>
    <xf numFmtId="0" fontId="0" fillId="0" borderId="38" xfId="73" applyFont="1" applyBorder="1" applyAlignment="1">
      <alignment vertical="center"/>
      <protection/>
    </xf>
    <xf numFmtId="0" fontId="0" fillId="0" borderId="14" xfId="73" applyFont="1" applyBorder="1" applyAlignment="1">
      <alignment vertical="center"/>
      <protection/>
    </xf>
    <xf numFmtId="0" fontId="0" fillId="0" borderId="0" xfId="73" applyFont="1" applyBorder="1" applyAlignment="1">
      <alignment horizontal="center" vertical="center"/>
      <protection/>
    </xf>
    <xf numFmtId="0" fontId="0" fillId="0" borderId="37" xfId="73" applyFont="1" applyBorder="1" applyAlignment="1">
      <alignment horizontal="center" vertical="center"/>
      <protection/>
    </xf>
    <xf numFmtId="49" fontId="0" fillId="0" borderId="0" xfId="73" applyNumberFormat="1" applyFont="1" applyAlignment="1">
      <alignment vertical="center"/>
      <protection/>
    </xf>
    <xf numFmtId="0" fontId="0" fillId="0" borderId="79" xfId="73" applyFont="1" applyBorder="1" applyAlignment="1">
      <alignment vertical="center"/>
      <protection/>
    </xf>
    <xf numFmtId="179" fontId="0" fillId="0" borderId="38" xfId="73" applyNumberFormat="1" applyFont="1" applyBorder="1" applyAlignment="1">
      <alignment horizontal="center" vertical="center"/>
      <protection/>
    </xf>
    <xf numFmtId="0" fontId="0" fillId="0" borderId="38" xfId="73" applyFont="1" applyBorder="1" applyAlignment="1">
      <alignment horizontal="center" vertical="center"/>
      <protection/>
    </xf>
    <xf numFmtId="179" fontId="0" fillId="0" borderId="0" xfId="73" applyNumberFormat="1" applyFont="1" applyBorder="1" applyAlignment="1">
      <alignment horizontal="center" vertical="center"/>
      <protection/>
    </xf>
    <xf numFmtId="0" fontId="0" fillId="0" borderId="14" xfId="73" applyFont="1" applyBorder="1" applyAlignment="1">
      <alignment horizontal="center" vertical="center"/>
      <protection/>
    </xf>
    <xf numFmtId="0" fontId="0" fillId="0" borderId="80" xfId="73" applyFont="1" applyBorder="1" applyAlignment="1">
      <alignment vertical="center"/>
      <protection/>
    </xf>
    <xf numFmtId="0" fontId="0" fillId="0" borderId="60" xfId="73" applyFont="1" applyBorder="1" applyAlignment="1">
      <alignment vertical="center"/>
      <protection/>
    </xf>
    <xf numFmtId="0" fontId="0" fillId="0" borderId="81" xfId="73" applyFont="1" applyBorder="1" applyAlignment="1">
      <alignment vertical="center"/>
      <protection/>
    </xf>
    <xf numFmtId="0" fontId="0" fillId="0" borderId="72" xfId="73" applyFont="1" applyBorder="1" applyAlignment="1">
      <alignment horizontal="center" vertical="center"/>
      <protection/>
    </xf>
    <xf numFmtId="0" fontId="0" fillId="0" borderId="82" xfId="73" applyFont="1" applyBorder="1" applyAlignment="1">
      <alignment vertical="center"/>
      <protection/>
    </xf>
    <xf numFmtId="0" fontId="0" fillId="0" borderId="76" xfId="73" applyFont="1" applyBorder="1" applyAlignment="1">
      <alignment horizontal="center" vertical="center"/>
      <protection/>
    </xf>
    <xf numFmtId="0" fontId="12" fillId="0" borderId="0" xfId="0" applyFont="1" applyBorder="1" applyAlignment="1">
      <alignment horizontal="right" vertical="center"/>
    </xf>
    <xf numFmtId="0" fontId="36" fillId="0" borderId="0" xfId="77" applyFont="1" applyBorder="1" applyAlignment="1">
      <alignment vertical="center"/>
      <protection/>
    </xf>
    <xf numFmtId="0" fontId="6" fillId="33" borderId="0" xfId="0" applyFont="1" applyFill="1" applyAlignment="1">
      <alignment horizontal="left" vertical="center" wrapText="1"/>
    </xf>
    <xf numFmtId="0" fontId="6" fillId="33" borderId="0" xfId="0" applyFont="1" applyFill="1" applyAlignment="1">
      <alignment horizontal="center" vertical="center" wrapText="1"/>
    </xf>
    <xf numFmtId="0" fontId="0" fillId="0" borderId="0" xfId="0" applyFill="1" applyAlignment="1">
      <alignment vertical="top"/>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top"/>
    </xf>
    <xf numFmtId="0" fontId="37" fillId="0" borderId="0" xfId="82" applyFont="1" applyBorder="1" applyAlignment="1">
      <alignment horizontal="left"/>
      <protection/>
    </xf>
    <xf numFmtId="0" fontId="0" fillId="0" borderId="0" xfId="82" applyFont="1" applyBorder="1" applyAlignment="1">
      <alignment horizontal="left"/>
      <protection/>
    </xf>
    <xf numFmtId="0" fontId="0" fillId="0" borderId="0" xfId="75" applyFont="1">
      <alignment vertical="center"/>
      <protection/>
    </xf>
    <xf numFmtId="0" fontId="0" fillId="0" borderId="0" xfId="75" applyFont="1" applyBorder="1">
      <alignment vertical="center"/>
      <protection/>
    </xf>
    <xf numFmtId="0" fontId="17" fillId="0" borderId="20" xfId="75" applyFont="1" applyBorder="1" applyAlignment="1">
      <alignment horizontal="justify" vertical="center" wrapText="1"/>
      <protection/>
    </xf>
    <xf numFmtId="0" fontId="17" fillId="0" borderId="15" xfId="75" applyFont="1" applyBorder="1" applyAlignment="1">
      <alignment horizontal="justify" vertical="center" wrapText="1"/>
      <protection/>
    </xf>
    <xf numFmtId="0" fontId="0" fillId="0" borderId="0" xfId="75" applyFont="1" applyAlignment="1">
      <alignment horizontal="justify" vertical="center" wrapText="1"/>
      <protection/>
    </xf>
    <xf numFmtId="0" fontId="17" fillId="0" borderId="22" xfId="75" applyFont="1" applyBorder="1" applyAlignment="1">
      <alignment horizontal="justify" vertical="center" wrapText="1"/>
      <protection/>
    </xf>
    <xf numFmtId="0" fontId="0" fillId="0" borderId="83" xfId="75" applyFont="1" applyBorder="1">
      <alignment vertical="center"/>
      <protection/>
    </xf>
    <xf numFmtId="0" fontId="0" fillId="0" borderId="25" xfId="75" applyFont="1" applyBorder="1">
      <alignment vertical="center"/>
      <protection/>
    </xf>
    <xf numFmtId="0" fontId="0" fillId="0" borderId="21" xfId="75" applyFont="1" applyBorder="1">
      <alignment vertical="center"/>
      <protection/>
    </xf>
    <xf numFmtId="0" fontId="17" fillId="0" borderId="16" xfId="75" applyFont="1" applyBorder="1" applyAlignment="1">
      <alignment horizontal="justify" vertical="center"/>
      <protection/>
    </xf>
    <xf numFmtId="0" fontId="0" fillId="0" borderId="16" xfId="75" applyFont="1" applyBorder="1">
      <alignment vertical="center"/>
      <protection/>
    </xf>
    <xf numFmtId="0" fontId="17" fillId="0" borderId="84" xfId="75" applyFont="1" applyBorder="1" applyAlignment="1">
      <alignment horizontal="justify" vertical="center"/>
      <protection/>
    </xf>
    <xf numFmtId="0" fontId="17" fillId="0" borderId="13" xfId="75" applyFont="1" applyBorder="1" applyAlignment="1">
      <alignment horizontal="justify" vertical="center"/>
      <protection/>
    </xf>
    <xf numFmtId="0" fontId="0" fillId="0" borderId="0" xfId="76" applyFont="1">
      <alignment vertical="center"/>
      <protection/>
    </xf>
    <xf numFmtId="0" fontId="0" fillId="0" borderId="0" xfId="76" applyFont="1" applyAlignment="1">
      <alignment horizontal="right" vertical="center"/>
      <protection/>
    </xf>
    <xf numFmtId="0" fontId="0" fillId="0" borderId="0" xfId="76" applyFont="1" applyBorder="1">
      <alignment vertical="center"/>
      <protection/>
    </xf>
    <xf numFmtId="0" fontId="17" fillId="0" borderId="20" xfId="76" applyFont="1" applyBorder="1" applyAlignment="1">
      <alignment horizontal="justify" vertical="center" wrapText="1"/>
      <protection/>
    </xf>
    <xf numFmtId="0" fontId="17" fillId="0" borderId="25" xfId="76" applyFont="1" applyBorder="1" applyAlignment="1">
      <alignment horizontal="justify" vertical="center" wrapText="1"/>
      <protection/>
    </xf>
    <xf numFmtId="0" fontId="17" fillId="0" borderId="15" xfId="76" applyFont="1" applyBorder="1" applyAlignment="1">
      <alignment horizontal="justify" vertical="center" wrapText="1"/>
      <protection/>
    </xf>
    <xf numFmtId="0" fontId="17" fillId="0" borderId="21" xfId="76" applyFont="1" applyBorder="1" applyAlignment="1">
      <alignment horizontal="justify" vertical="center" wrapText="1"/>
      <protection/>
    </xf>
    <xf numFmtId="0" fontId="17" fillId="0" borderId="22" xfId="76" applyFont="1" applyBorder="1" applyAlignment="1">
      <alignment horizontal="justify" vertical="center" wrapText="1"/>
      <protection/>
    </xf>
    <xf numFmtId="0" fontId="17" fillId="0" borderId="0" xfId="82" applyFont="1" applyAlignment="1">
      <alignment horizontal="left" vertical="center"/>
      <protection/>
    </xf>
    <xf numFmtId="0" fontId="7" fillId="33" borderId="17" xfId="0" applyFont="1" applyFill="1" applyBorder="1" applyAlignment="1">
      <alignment horizontal="center" vertical="center" wrapText="1"/>
    </xf>
    <xf numFmtId="0" fontId="29" fillId="33" borderId="0" xfId="0" applyFont="1" applyFill="1" applyAlignment="1">
      <alignment horizontal="center" vertical="center"/>
    </xf>
    <xf numFmtId="0" fontId="7" fillId="33" borderId="0" xfId="0" applyFont="1" applyFill="1" applyBorder="1" applyAlignment="1">
      <alignment horizontal="center" vertical="center" wrapText="1"/>
    </xf>
    <xf numFmtId="0" fontId="0" fillId="0" borderId="0" xfId="0" applyBorder="1" applyAlignment="1">
      <alignment vertical="top"/>
    </xf>
    <xf numFmtId="0" fontId="0" fillId="0" borderId="0" xfId="85" applyFont="1" applyBorder="1">
      <alignment vertical="center"/>
      <protection/>
    </xf>
    <xf numFmtId="0" fontId="0" fillId="0" borderId="0" xfId="85" applyAlignment="1">
      <alignment vertical="center"/>
      <protection/>
    </xf>
    <xf numFmtId="0" fontId="0" fillId="0" borderId="0" xfId="85" applyFont="1">
      <alignment vertical="center"/>
      <protection/>
    </xf>
    <xf numFmtId="0" fontId="0" fillId="0" borderId="0" xfId="85" applyFont="1" applyBorder="1" applyAlignment="1">
      <alignment horizontal="centerContinuous" vertical="center"/>
      <protection/>
    </xf>
    <xf numFmtId="0" fontId="40" fillId="0" borderId="0" xfId="85" applyFont="1" applyBorder="1" applyAlignment="1">
      <alignment horizontal="left" vertical="center"/>
      <protection/>
    </xf>
    <xf numFmtId="0" fontId="0" fillId="0" borderId="0" xfId="85" applyFont="1" applyAlignment="1">
      <alignment horizontal="centerContinuous" vertical="center"/>
      <protection/>
    </xf>
    <xf numFmtId="0" fontId="0" fillId="0" borderId="16" xfId="85" applyFont="1" applyBorder="1">
      <alignment vertical="center"/>
      <protection/>
    </xf>
    <xf numFmtId="0" fontId="0" fillId="0" borderId="14" xfId="85" applyFont="1" applyBorder="1">
      <alignment vertical="center"/>
      <protection/>
    </xf>
    <xf numFmtId="0" fontId="0" fillId="0" borderId="19" xfId="85" applyFont="1" applyBorder="1" applyAlignment="1">
      <alignment horizontal="center" vertical="center"/>
      <protection/>
    </xf>
    <xf numFmtId="0" fontId="0" fillId="0" borderId="2" xfId="85" applyFont="1" applyBorder="1" applyAlignment="1">
      <alignment horizontal="center" vertical="center"/>
      <protection/>
    </xf>
    <xf numFmtId="0" fontId="0" fillId="0" borderId="20" xfId="85" applyFont="1" applyBorder="1" applyAlignment="1">
      <alignment horizontal="center" vertical="center"/>
      <protection/>
    </xf>
    <xf numFmtId="0" fontId="0" fillId="0" borderId="13" xfId="85" applyFont="1" applyBorder="1">
      <alignment vertical="center"/>
      <protection/>
    </xf>
    <xf numFmtId="0" fontId="0" fillId="0" borderId="14" xfId="85" applyFont="1" applyBorder="1" applyAlignment="1">
      <alignment horizontal="center" vertical="center"/>
      <protection/>
    </xf>
    <xf numFmtId="0" fontId="0" fillId="0" borderId="15" xfId="85" applyFont="1" applyBorder="1">
      <alignment vertical="center"/>
      <protection/>
    </xf>
    <xf numFmtId="179" fontId="0" fillId="0" borderId="15" xfId="85" applyNumberFormat="1" applyFont="1" applyBorder="1">
      <alignment vertical="center"/>
      <protection/>
    </xf>
    <xf numFmtId="0" fontId="0" fillId="0" borderId="0" xfId="85" applyFont="1" applyAlignment="1">
      <alignment horizontal="center" vertical="center"/>
      <protection/>
    </xf>
    <xf numFmtId="0" fontId="40" fillId="0" borderId="0" xfId="85" applyFont="1" applyBorder="1" applyAlignment="1">
      <alignment vertical="center"/>
      <protection/>
    </xf>
    <xf numFmtId="0" fontId="6" fillId="33" borderId="25" xfId="0" applyFont="1" applyFill="1" applyBorder="1" applyAlignment="1">
      <alignment horizontal="center" vertical="center" wrapText="1"/>
    </xf>
    <xf numFmtId="0" fontId="6" fillId="33" borderId="16" xfId="0" applyFont="1" applyFill="1" applyBorder="1" applyAlignment="1">
      <alignment horizontal="left" vertical="center" wrapText="1"/>
    </xf>
    <xf numFmtId="0" fontId="15" fillId="33" borderId="2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4" fillId="33" borderId="16" xfId="47" applyFill="1" applyBorder="1" applyAlignment="1">
      <alignment horizontal="left" vertical="center"/>
    </xf>
    <xf numFmtId="0" fontId="15" fillId="33" borderId="21" xfId="0" applyFont="1" applyFill="1" applyBorder="1" applyAlignment="1">
      <alignment vertical="center" wrapText="1"/>
    </xf>
    <xf numFmtId="0" fontId="4" fillId="33" borderId="13" xfId="47" applyFill="1" applyBorder="1" applyAlignment="1">
      <alignment horizontal="left" vertical="center"/>
    </xf>
    <xf numFmtId="0" fontId="7" fillId="33" borderId="14" xfId="0" applyFont="1" applyFill="1" applyBorder="1" applyAlignment="1">
      <alignment horizontal="left" vertical="center"/>
    </xf>
    <xf numFmtId="0" fontId="15" fillId="33" borderId="15" xfId="0" applyFont="1" applyFill="1" applyBorder="1" applyAlignment="1">
      <alignment vertical="center" wrapText="1"/>
    </xf>
    <xf numFmtId="0" fontId="7" fillId="33" borderId="83" xfId="0" applyFont="1" applyFill="1" applyBorder="1" applyAlignment="1">
      <alignment horizontal="left" vertical="center"/>
    </xf>
    <xf numFmtId="0" fontId="15" fillId="33" borderId="25" xfId="0" applyFont="1" applyFill="1" applyBorder="1" applyAlignment="1">
      <alignment vertical="center" wrapText="1"/>
    </xf>
    <xf numFmtId="0" fontId="19" fillId="0" borderId="0" xfId="81" applyFont="1" applyBorder="1" applyAlignment="1">
      <alignment horizontal="left" vertical="center"/>
      <protection/>
    </xf>
    <xf numFmtId="0" fontId="0" fillId="0" borderId="0" xfId="74" applyFont="1">
      <alignment vertical="center"/>
      <protection/>
    </xf>
    <xf numFmtId="0" fontId="0" fillId="0" borderId="0" xfId="74" applyFont="1" applyBorder="1" applyAlignment="1">
      <alignment horizontal="center" vertical="center"/>
      <protection/>
    </xf>
    <xf numFmtId="0" fontId="0" fillId="0" borderId="0" xfId="74" applyFont="1" applyAlignment="1">
      <alignment horizontal="right" vertical="center"/>
      <protection/>
    </xf>
    <xf numFmtId="0" fontId="0" fillId="0" borderId="0" xfId="74" applyFont="1" applyBorder="1">
      <alignment vertical="center"/>
      <protection/>
    </xf>
    <xf numFmtId="0" fontId="0" fillId="0" borderId="14" xfId="0" applyFont="1" applyBorder="1" applyAlignment="1">
      <alignment horizontal="left" vertical="center"/>
    </xf>
    <xf numFmtId="0" fontId="7" fillId="33" borderId="0" xfId="0" applyFont="1" applyFill="1" applyBorder="1" applyAlignment="1">
      <alignment horizontal="left" vertical="center"/>
    </xf>
    <xf numFmtId="38" fontId="10" fillId="0" borderId="0" xfId="54" applyFont="1" applyAlignment="1">
      <alignment horizontal="centerContinuous" vertical="center"/>
    </xf>
    <xf numFmtId="0" fontId="0" fillId="0" borderId="85" xfId="0" applyFill="1" applyBorder="1" applyAlignment="1">
      <alignment horizontal="centerContinuous" vertical="center"/>
    </xf>
    <xf numFmtId="0" fontId="0" fillId="0" borderId="2" xfId="0" applyFill="1" applyBorder="1" applyAlignment="1">
      <alignment horizontal="centerContinuous" vertical="center"/>
    </xf>
    <xf numFmtId="0" fontId="0" fillId="0" borderId="2" xfId="0" applyFont="1" applyFill="1" applyBorder="1" applyAlignment="1">
      <alignment horizontal="centerContinuous" vertical="center"/>
    </xf>
    <xf numFmtId="0" fontId="14" fillId="0" borderId="20"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38" fontId="3" fillId="0" borderId="88" xfId="54" applyFont="1" applyFill="1" applyBorder="1" applyAlignment="1">
      <alignment horizontal="center" vertical="center" wrapText="1"/>
    </xf>
    <xf numFmtId="38" fontId="3" fillId="0" borderId="87" xfId="54" applyFont="1" applyFill="1" applyBorder="1" applyAlignment="1">
      <alignment horizontal="center" vertical="center" wrapText="1"/>
    </xf>
    <xf numFmtId="38" fontId="14" fillId="0" borderId="15" xfId="54" applyFont="1" applyBorder="1" applyAlignment="1">
      <alignment horizontal="right"/>
    </xf>
    <xf numFmtId="56" fontId="14" fillId="0" borderId="17" xfId="54" applyNumberFormat="1" applyFont="1" applyBorder="1" applyAlignment="1">
      <alignment horizontal="center"/>
    </xf>
    <xf numFmtId="38" fontId="14" fillId="0" borderId="21" xfId="54" applyFont="1" applyBorder="1" applyAlignment="1">
      <alignment horizontal="right"/>
    </xf>
    <xf numFmtId="0" fontId="7" fillId="0" borderId="17" xfId="0" applyFont="1" applyFill="1" applyBorder="1" applyAlignment="1">
      <alignment horizontal="center"/>
    </xf>
    <xf numFmtId="0" fontId="7" fillId="0" borderId="17" xfId="0" applyNumberFormat="1" applyFont="1" applyFill="1" applyBorder="1" applyAlignment="1">
      <alignment horizontal="center"/>
    </xf>
    <xf numFmtId="0" fontId="15" fillId="0" borderId="87" xfId="0" applyFont="1" applyFill="1" applyBorder="1" applyAlignment="1">
      <alignment horizontal="center" vertical="center" wrapText="1"/>
    </xf>
    <xf numFmtId="179" fontId="14" fillId="0" borderId="66" xfId="54" applyNumberFormat="1" applyFont="1" applyBorder="1" applyAlignment="1">
      <alignment horizontal="right"/>
    </xf>
    <xf numFmtId="179" fontId="14" fillId="0" borderId="67" xfId="54" applyNumberFormat="1" applyFont="1" applyBorder="1" applyAlignment="1">
      <alignment horizontal="right"/>
    </xf>
    <xf numFmtId="179" fontId="14" fillId="0" borderId="15" xfId="54" applyNumberFormat="1" applyFont="1" applyBorder="1" applyAlignment="1">
      <alignment horizontal="right"/>
    </xf>
    <xf numFmtId="179" fontId="14" fillId="0" borderId="68" xfId="54" applyNumberFormat="1" applyFont="1" applyBorder="1" applyAlignment="1">
      <alignment horizontal="right"/>
    </xf>
    <xf numFmtId="179" fontId="14" fillId="0" borderId="69" xfId="54" applyNumberFormat="1" applyFont="1" applyBorder="1" applyAlignment="1">
      <alignment horizontal="right"/>
    </xf>
    <xf numFmtId="179" fontId="14" fillId="0" borderId="65" xfId="54" applyNumberFormat="1" applyFont="1" applyBorder="1" applyAlignment="1">
      <alignment horizontal="right"/>
    </xf>
    <xf numFmtId="179" fontId="14" fillId="0" borderId="20" xfId="54" applyNumberFormat="1" applyFont="1" applyBorder="1" applyAlignment="1">
      <alignment horizontal="right"/>
    </xf>
    <xf numFmtId="179" fontId="14" fillId="0" borderId="17" xfId="54" applyNumberFormat="1" applyFont="1" applyBorder="1" applyAlignment="1">
      <alignment horizontal="right"/>
    </xf>
    <xf numFmtId="179" fontId="20" fillId="0" borderId="70" xfId="54" applyNumberFormat="1" applyFont="1" applyBorder="1" applyAlignment="1">
      <alignment horizontal="right"/>
    </xf>
    <xf numFmtId="179" fontId="14" fillId="0" borderId="21" xfId="54" applyNumberFormat="1" applyFont="1" applyBorder="1" applyAlignment="1">
      <alignment horizontal="right"/>
    </xf>
    <xf numFmtId="179" fontId="20" fillId="0" borderId="71" xfId="54" applyNumberFormat="1" applyFont="1" applyBorder="1" applyAlignment="1">
      <alignment horizontal="right"/>
    </xf>
    <xf numFmtId="179" fontId="14" fillId="0" borderId="17" xfId="54" applyNumberFormat="1" applyFont="1" applyFill="1" applyBorder="1" applyAlignment="1">
      <alignment horizontal="right"/>
    </xf>
    <xf numFmtId="179" fontId="20" fillId="0" borderId="70" xfId="54" applyNumberFormat="1" applyFont="1" applyFill="1" applyBorder="1" applyAlignment="1">
      <alignment horizontal="right"/>
    </xf>
    <xf numFmtId="179" fontId="14" fillId="0" borderId="70" xfId="54" applyNumberFormat="1" applyFont="1" applyBorder="1" applyAlignment="1">
      <alignment horizontal="right"/>
    </xf>
    <xf numFmtId="0" fontId="14" fillId="0" borderId="17" xfId="0" applyFont="1" applyBorder="1" applyAlignment="1">
      <alignment horizontal="center"/>
    </xf>
    <xf numFmtId="179" fontId="14" fillId="0" borderId="2" xfId="54" applyNumberFormat="1" applyFont="1" applyBorder="1" applyAlignment="1">
      <alignment horizontal="right"/>
    </xf>
    <xf numFmtId="0" fontId="0" fillId="0" borderId="0" xfId="83" applyFont="1" applyAlignment="1">
      <alignment vertical="center"/>
      <protection/>
    </xf>
    <xf numFmtId="0" fontId="0" fillId="0" borderId="0" xfId="83" applyFont="1" applyAlignment="1">
      <alignment horizontal="right" vertical="center"/>
      <protection/>
    </xf>
    <xf numFmtId="0" fontId="0" fillId="0" borderId="0" xfId="83" applyAlignment="1">
      <alignment vertical="center"/>
      <protection/>
    </xf>
    <xf numFmtId="0" fontId="0" fillId="0" borderId="0" xfId="83" applyFont="1" applyBorder="1" applyAlignment="1">
      <alignment horizontal="centerContinuous" vertical="center"/>
      <protection/>
    </xf>
    <xf numFmtId="0" fontId="0" fillId="0" borderId="0" xfId="83" applyFont="1" applyBorder="1" applyAlignment="1">
      <alignment vertical="center"/>
      <protection/>
    </xf>
    <xf numFmtId="0" fontId="0" fillId="0" borderId="17" xfId="83" applyFont="1" applyBorder="1" applyAlignment="1">
      <alignment horizontal="centerContinuous" vertical="center"/>
      <protection/>
    </xf>
    <xf numFmtId="0" fontId="0" fillId="0" borderId="20" xfId="83" applyFont="1" applyBorder="1" applyAlignment="1">
      <alignment horizontal="centerContinuous" vertical="center"/>
      <protection/>
    </xf>
    <xf numFmtId="0" fontId="0" fillId="0" borderId="22" xfId="83" applyFont="1" applyBorder="1" applyAlignment="1">
      <alignment horizontal="centerContinuous" vertical="center"/>
      <protection/>
    </xf>
    <xf numFmtId="0" fontId="0" fillId="0" borderId="15" xfId="83" applyFont="1" applyBorder="1" applyAlignment="1">
      <alignment horizontal="centerContinuous" vertical="center"/>
      <protection/>
    </xf>
    <xf numFmtId="179" fontId="0" fillId="0" borderId="15" xfId="57" applyNumberFormat="1" applyFont="1" applyBorder="1" applyAlignment="1">
      <alignment vertical="center"/>
    </xf>
    <xf numFmtId="56" fontId="0" fillId="0" borderId="22" xfId="83" applyNumberFormat="1" applyFont="1" applyBorder="1" applyAlignment="1">
      <alignment vertical="center"/>
      <protection/>
    </xf>
    <xf numFmtId="0" fontId="0" fillId="0" borderId="15" xfId="83" applyFont="1" applyBorder="1" applyAlignment="1">
      <alignment vertical="center"/>
      <protection/>
    </xf>
    <xf numFmtId="179" fontId="0" fillId="0" borderId="15" xfId="83" applyNumberFormat="1" applyFont="1" applyBorder="1" applyAlignment="1">
      <alignment vertical="center"/>
      <protection/>
    </xf>
    <xf numFmtId="0" fontId="14" fillId="0" borderId="15" xfId="83" applyFont="1" applyBorder="1" applyAlignment="1">
      <alignment vertical="center"/>
      <protection/>
    </xf>
    <xf numFmtId="0" fontId="8" fillId="0" borderId="0" xfId="82" applyFont="1" applyFill="1" applyBorder="1" applyAlignment="1">
      <alignment horizontal="left" vertical="center"/>
      <protection/>
    </xf>
    <xf numFmtId="0" fontId="14" fillId="0" borderId="0" xfId="82" applyFont="1" applyBorder="1" applyAlignment="1">
      <alignment horizontal="left" vertical="center"/>
      <protection/>
    </xf>
    <xf numFmtId="0" fontId="0" fillId="0" borderId="89" xfId="82" applyFont="1" applyFill="1" applyBorder="1" applyAlignment="1">
      <alignment horizontal="center" vertical="center" shrinkToFit="1"/>
      <protection/>
    </xf>
    <xf numFmtId="0" fontId="0" fillId="0" borderId="20" xfId="82" applyFont="1" applyFill="1" applyBorder="1" applyAlignment="1">
      <alignment horizontal="center" vertical="center" shrinkToFit="1"/>
      <protection/>
    </xf>
    <xf numFmtId="0" fontId="0" fillId="0" borderId="13" xfId="82" applyFont="1" applyBorder="1" applyAlignment="1">
      <alignment horizontal="distributed" vertical="center"/>
      <protection/>
    </xf>
    <xf numFmtId="0" fontId="0" fillId="0" borderId="90" xfId="82" applyFont="1" applyBorder="1" applyAlignment="1">
      <alignment horizontal="distributed" vertical="center"/>
      <protection/>
    </xf>
    <xf numFmtId="0" fontId="0" fillId="0" borderId="17" xfId="82" applyFont="1" applyFill="1" applyBorder="1" applyAlignment="1">
      <alignment horizontal="center" vertical="center" shrinkToFit="1"/>
      <protection/>
    </xf>
    <xf numFmtId="0" fontId="0" fillId="0" borderId="19" xfId="82" applyFont="1" applyBorder="1" applyAlignment="1">
      <alignment horizontal="distributed" vertical="center"/>
      <protection/>
    </xf>
    <xf numFmtId="0" fontId="0" fillId="0" borderId="0" xfId="82" applyFont="1" applyBorder="1" applyAlignment="1">
      <alignment horizontal="distributed" vertical="center"/>
      <protection/>
    </xf>
    <xf numFmtId="0" fontId="0" fillId="0" borderId="0" xfId="82" applyFont="1" applyFill="1" applyAlignment="1">
      <alignment horizontal="right" vertical="center" shrinkToFit="1"/>
      <protection/>
    </xf>
    <xf numFmtId="179" fontId="0" fillId="0" borderId="91" xfId="82" applyNumberFormat="1" applyFont="1" applyFill="1" applyBorder="1" applyAlignment="1">
      <alignment vertical="center"/>
      <protection/>
    </xf>
    <xf numFmtId="0" fontId="0" fillId="0" borderId="0" xfId="0" applyAlignment="1">
      <alignment horizontal="left" vertical="center"/>
    </xf>
    <xf numFmtId="0" fontId="8" fillId="0" borderId="0" xfId="0" applyFont="1" applyAlignment="1">
      <alignment vertical="center"/>
    </xf>
    <xf numFmtId="0" fontId="0" fillId="0" borderId="0" xfId="84" applyFont="1" applyAlignment="1">
      <alignment horizontal="left" vertical="center"/>
      <protection/>
    </xf>
    <xf numFmtId="0" fontId="0" fillId="0" borderId="20" xfId="82" applyFont="1" applyBorder="1" applyAlignment="1">
      <alignment horizontal="center" vertical="center" shrinkToFit="1"/>
      <protection/>
    </xf>
    <xf numFmtId="0" fontId="0" fillId="0" borderId="0" xfId="74" applyFont="1" applyBorder="1" applyAlignment="1">
      <alignment horizontal="right" vertical="center"/>
      <protection/>
    </xf>
    <xf numFmtId="182" fontId="0" fillId="0" borderId="0" xfId="0" applyNumberFormat="1" applyAlignment="1">
      <alignment/>
    </xf>
    <xf numFmtId="180" fontId="0" fillId="0" borderId="0" xfId="0" applyNumberFormat="1" applyAlignment="1">
      <alignment/>
    </xf>
    <xf numFmtId="0" fontId="0" fillId="0" borderId="24" xfId="0" applyBorder="1" applyAlignment="1">
      <alignment horizontal="left"/>
    </xf>
    <xf numFmtId="0" fontId="0" fillId="0" borderId="83"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21" xfId="0" applyBorder="1" applyAlignment="1">
      <alignment/>
    </xf>
    <xf numFmtId="0" fontId="7" fillId="0" borderId="92" xfId="74" applyFont="1" applyBorder="1" applyAlignment="1">
      <alignment horizontal="center" vertical="top"/>
      <protection/>
    </xf>
    <xf numFmtId="182" fontId="0" fillId="0" borderId="91" xfId="0" applyNumberFormat="1" applyBorder="1" applyAlignment="1">
      <alignment horizontal="center" shrinkToFit="1"/>
    </xf>
    <xf numFmtId="180" fontId="0" fillId="0" borderId="91" xfId="0" applyNumberFormat="1" applyBorder="1" applyAlignment="1">
      <alignment horizontal="center" shrinkToFit="1"/>
    </xf>
    <xf numFmtId="0" fontId="6" fillId="0" borderId="0" xfId="0" applyFont="1" applyAlignment="1">
      <alignment/>
    </xf>
    <xf numFmtId="0" fontId="0" fillId="0" borderId="0" xfId="0" applyAlignment="1">
      <alignment horizontal="right"/>
    </xf>
    <xf numFmtId="176" fontId="0" fillId="0" borderId="16" xfId="0" applyNumberFormat="1" applyBorder="1" applyAlignment="1">
      <alignment/>
    </xf>
    <xf numFmtId="182" fontId="0" fillId="0" borderId="0" xfId="0" applyNumberFormat="1" applyBorder="1" applyAlignment="1">
      <alignment/>
    </xf>
    <xf numFmtId="0" fontId="0" fillId="0" borderId="15" xfId="0" applyBorder="1" applyAlignment="1">
      <alignment/>
    </xf>
    <xf numFmtId="176" fontId="0" fillId="0" borderId="91" xfId="0" applyNumberFormat="1" applyBorder="1" applyAlignment="1">
      <alignment horizontal="center" shrinkToFit="1"/>
    </xf>
    <xf numFmtId="180" fontId="0" fillId="0" borderId="91" xfId="0" applyNumberFormat="1" applyBorder="1" applyAlignment="1">
      <alignment/>
    </xf>
    <xf numFmtId="180" fontId="0" fillId="0" borderId="0" xfId="0" applyNumberFormat="1" applyBorder="1" applyAlignment="1">
      <alignment/>
    </xf>
    <xf numFmtId="0" fontId="33" fillId="0" borderId="0" xfId="0" applyFont="1" applyAlignment="1">
      <alignment/>
    </xf>
    <xf numFmtId="0" fontId="0" fillId="0" borderId="93" xfId="0" applyBorder="1" applyAlignment="1">
      <alignment horizontal="left"/>
    </xf>
    <xf numFmtId="0" fontId="42" fillId="0" borderId="0" xfId="82" applyFont="1" applyBorder="1" applyAlignment="1">
      <alignment horizontal="center" vertical="center"/>
      <protection/>
    </xf>
    <xf numFmtId="0" fontId="46" fillId="0" borderId="17" xfId="70" applyFont="1" applyFill="1" applyBorder="1" applyAlignment="1">
      <alignment horizontal="left"/>
      <protection/>
    </xf>
    <xf numFmtId="49" fontId="46" fillId="0" borderId="17" xfId="70" applyNumberFormat="1" applyFont="1" applyFill="1" applyBorder="1" applyAlignment="1">
      <alignment horizontal="left"/>
      <protection/>
    </xf>
    <xf numFmtId="0" fontId="46" fillId="0" borderId="17" xfId="70" applyFont="1" applyFill="1" applyBorder="1" applyAlignment="1">
      <alignment horizontal="left" wrapText="1"/>
      <protection/>
    </xf>
    <xf numFmtId="186" fontId="46" fillId="0" borderId="17" xfId="70" applyNumberFormat="1" applyFont="1" applyFill="1" applyBorder="1" applyAlignment="1">
      <alignment horizontal="center"/>
      <protection/>
    </xf>
    <xf numFmtId="0" fontId="46" fillId="0" borderId="22" xfId="70" applyFont="1" applyFill="1" applyBorder="1" applyAlignment="1">
      <alignment horizontal="left"/>
      <protection/>
    </xf>
    <xf numFmtId="49" fontId="46" fillId="0" borderId="22" xfId="70" applyNumberFormat="1" applyFont="1" applyFill="1" applyBorder="1" applyAlignment="1">
      <alignment horizontal="left"/>
      <protection/>
    </xf>
    <xf numFmtId="0" fontId="46" fillId="0" borderId="22" xfId="70" applyFont="1" applyFill="1" applyBorder="1" applyAlignment="1">
      <alignment horizontal="left" wrapText="1"/>
      <protection/>
    </xf>
    <xf numFmtId="186" fontId="46" fillId="0" borderId="22" xfId="70" applyNumberFormat="1" applyFont="1" applyFill="1" applyBorder="1" applyAlignment="1">
      <alignment horizontal="center"/>
      <protection/>
    </xf>
    <xf numFmtId="0" fontId="46" fillId="33" borderId="22" xfId="70" applyFont="1" applyFill="1" applyBorder="1" applyAlignment="1">
      <alignment horizontal="left"/>
      <protection/>
    </xf>
    <xf numFmtId="0" fontId="0" fillId="0" borderId="0" xfId="82" applyBorder="1" applyAlignment="1">
      <alignment vertical="center"/>
      <protection/>
    </xf>
    <xf numFmtId="0" fontId="0" fillId="0" borderId="16" xfId="82" applyBorder="1" applyAlignment="1">
      <alignment vertical="center"/>
      <protection/>
    </xf>
    <xf numFmtId="0" fontId="20" fillId="0" borderId="0" xfId="82" applyFont="1" applyBorder="1" applyAlignment="1">
      <alignment horizontal="right" vertical="center"/>
      <protection/>
    </xf>
    <xf numFmtId="38" fontId="0" fillId="0" borderId="94" xfId="54" applyFont="1" applyBorder="1" applyAlignment="1">
      <alignment horizontal="right" vertical="center"/>
    </xf>
    <xf numFmtId="0" fontId="0" fillId="0" borderId="0" xfId="82" applyFont="1" applyBorder="1" applyAlignment="1">
      <alignment vertical="center"/>
      <protection/>
    </xf>
    <xf numFmtId="0" fontId="1" fillId="0" borderId="0" xfId="82" applyFont="1" applyBorder="1" applyAlignment="1">
      <alignment vertical="center"/>
      <protection/>
    </xf>
    <xf numFmtId="0" fontId="14" fillId="0" borderId="0" xfId="82" applyFont="1" applyAlignment="1">
      <alignment vertical="center" shrinkToFit="1"/>
      <protection/>
    </xf>
    <xf numFmtId="0" fontId="20" fillId="0" borderId="93" xfId="82" applyFont="1" applyBorder="1" applyAlignment="1">
      <alignment horizontal="center" vertical="center" shrinkToFit="1"/>
      <protection/>
    </xf>
    <xf numFmtId="0" fontId="14" fillId="0" borderId="0" xfId="72" applyFont="1" applyBorder="1" applyAlignment="1">
      <alignment vertical="center" shrinkToFit="1"/>
      <protection/>
    </xf>
    <xf numFmtId="0" fontId="20" fillId="0" borderId="95" xfId="82" applyFont="1" applyBorder="1" applyAlignment="1">
      <alignment horizontal="center" vertical="center" shrinkToFit="1"/>
      <protection/>
    </xf>
    <xf numFmtId="0" fontId="20" fillId="0" borderId="36" xfId="82" applyFont="1" applyBorder="1" applyAlignment="1">
      <alignment horizontal="center" vertical="center" shrinkToFit="1"/>
      <protection/>
    </xf>
    <xf numFmtId="0" fontId="23" fillId="0" borderId="36" xfId="82" applyFont="1" applyBorder="1" applyAlignment="1">
      <alignment horizontal="center" vertical="center" shrinkToFit="1"/>
      <protection/>
    </xf>
    <xf numFmtId="0" fontId="23" fillId="0" borderId="22" xfId="82" applyFont="1" applyBorder="1" applyAlignment="1">
      <alignment horizontal="center" vertical="center" shrinkToFit="1"/>
      <protection/>
    </xf>
    <xf numFmtId="0" fontId="20" fillId="0" borderId="22" xfId="82" applyFont="1" applyBorder="1" applyAlignment="1">
      <alignment horizontal="center" vertical="center" shrinkToFit="1"/>
      <protection/>
    </xf>
    <xf numFmtId="0" fontId="0" fillId="0" borderId="0" xfId="82" applyFont="1" applyAlignment="1">
      <alignment vertical="center" shrinkToFit="1"/>
      <protection/>
    </xf>
    <xf numFmtId="0" fontId="0" fillId="0" borderId="0" xfId="72" applyFont="1" applyBorder="1" applyAlignment="1">
      <alignment vertical="center" shrinkToFit="1"/>
      <protection/>
    </xf>
    <xf numFmtId="0" fontId="0" fillId="0" borderId="0" xfId="82" applyAlignment="1">
      <alignment vertical="center" shrinkToFit="1"/>
      <protection/>
    </xf>
    <xf numFmtId="0" fontId="20" fillId="0" borderId="96" xfId="82" applyFont="1" applyBorder="1" applyAlignment="1">
      <alignment horizontal="center" vertical="center" shrinkToFit="1"/>
      <protection/>
    </xf>
    <xf numFmtId="0" fontId="23" fillId="0" borderId="93" xfId="82" applyFont="1" applyBorder="1" applyAlignment="1">
      <alignment horizontal="center" vertical="center" shrinkToFit="1"/>
      <protection/>
    </xf>
    <xf numFmtId="0" fontId="23" fillId="0" borderId="96" xfId="82" applyFont="1" applyBorder="1" applyAlignment="1">
      <alignment horizontal="center" vertical="center" shrinkToFit="1"/>
      <protection/>
    </xf>
    <xf numFmtId="0" fontId="23" fillId="0" borderId="93" xfId="82" applyFont="1" applyBorder="1" applyAlignment="1">
      <alignment vertical="center" shrinkToFit="1"/>
      <protection/>
    </xf>
    <xf numFmtId="0" fontId="20" fillId="0" borderId="16" xfId="82" applyFont="1" applyBorder="1" applyAlignment="1">
      <alignment vertical="center" shrinkToFit="1"/>
      <protection/>
    </xf>
    <xf numFmtId="38" fontId="0" fillId="0" borderId="36" xfId="54" applyFont="1" applyFill="1" applyBorder="1" applyAlignment="1">
      <alignment horizontal="right" vertical="center" shrinkToFit="1"/>
    </xf>
    <xf numFmtId="0" fontId="1" fillId="0" borderId="97" xfId="82" applyFont="1" applyBorder="1" applyAlignment="1">
      <alignment horizontal="center" vertical="center" wrapText="1"/>
      <protection/>
    </xf>
    <xf numFmtId="0" fontId="20" fillId="0" borderId="98" xfId="82" applyFont="1" applyBorder="1" applyAlignment="1">
      <alignment horizontal="center" vertical="center" wrapText="1"/>
      <protection/>
    </xf>
    <xf numFmtId="0" fontId="0" fillId="0" borderId="99" xfId="82" applyFont="1" applyFill="1" applyBorder="1" applyAlignment="1">
      <alignment horizontal="center" vertical="center"/>
      <protection/>
    </xf>
    <xf numFmtId="0" fontId="1" fillId="0" borderId="100" xfId="82" applyFont="1" applyBorder="1" applyAlignment="1">
      <alignment horizontal="center" vertical="center" wrapText="1"/>
      <protection/>
    </xf>
    <xf numFmtId="179" fontId="0" fillId="0" borderId="17" xfId="54" applyNumberFormat="1" applyFont="1" applyBorder="1" applyAlignment="1">
      <alignment horizontal="right" vertical="center" wrapText="1"/>
    </xf>
    <xf numFmtId="0" fontId="1" fillId="0" borderId="0" xfId="82" applyFont="1" applyBorder="1" applyAlignment="1">
      <alignment horizontal="center" vertical="center" wrapText="1"/>
      <protection/>
    </xf>
    <xf numFmtId="38" fontId="0" fillId="0" borderId="0" xfId="54" applyFont="1" applyBorder="1" applyAlignment="1">
      <alignment horizontal="right" vertical="center"/>
    </xf>
    <xf numFmtId="38" fontId="0" fillId="0" borderId="0" xfId="54" applyFont="1" applyBorder="1" applyAlignment="1">
      <alignment horizontal="center" vertical="center"/>
    </xf>
    <xf numFmtId="179" fontId="0" fillId="0" borderId="0" xfId="54" applyNumberFormat="1" applyFont="1" applyBorder="1" applyAlignment="1">
      <alignment horizontal="right" vertical="center" wrapText="1"/>
    </xf>
    <xf numFmtId="179" fontId="0" fillId="0" borderId="0" xfId="82" applyNumberFormat="1" applyFont="1" applyBorder="1" applyAlignment="1">
      <alignment horizontal="right" vertical="center"/>
      <protection/>
    </xf>
    <xf numFmtId="0" fontId="14" fillId="0" borderId="0" xfId="82" applyFont="1" applyBorder="1" applyAlignment="1">
      <alignment horizontal="left" vertical="center" wrapText="1"/>
      <protection/>
    </xf>
    <xf numFmtId="0" fontId="1" fillId="0" borderId="0" xfId="84" applyFont="1" applyBorder="1" applyAlignment="1">
      <alignment vertical="center"/>
      <protection/>
    </xf>
    <xf numFmtId="0" fontId="1" fillId="0" borderId="0" xfId="80" applyFont="1" applyBorder="1" applyAlignment="1">
      <alignment vertical="center"/>
      <protection/>
    </xf>
    <xf numFmtId="0" fontId="1" fillId="0" borderId="0" xfId="84" applyFont="1" applyAlignment="1">
      <alignment horizontal="right" vertical="center"/>
      <protection/>
    </xf>
    <xf numFmtId="0" fontId="1" fillId="0" borderId="19" xfId="84" applyFont="1" applyBorder="1" applyAlignment="1">
      <alignment vertical="center" wrapText="1"/>
      <protection/>
    </xf>
    <xf numFmtId="0" fontId="1" fillId="0" borderId="20" xfId="84" applyFont="1" applyBorder="1" applyAlignment="1">
      <alignment horizontal="center" vertical="center" wrapText="1"/>
      <protection/>
    </xf>
    <xf numFmtId="56" fontId="0" fillId="0" borderId="15" xfId="83" applyNumberFormat="1" applyFont="1" applyBorder="1" applyAlignment="1">
      <alignment vertical="center"/>
      <protection/>
    </xf>
    <xf numFmtId="0" fontId="0" fillId="0" borderId="20" xfId="83" applyFont="1" applyBorder="1" applyAlignment="1">
      <alignment horizontal="center" vertical="center"/>
      <protection/>
    </xf>
    <xf numFmtId="0" fontId="7" fillId="33" borderId="14" xfId="0" applyFont="1" applyFill="1" applyBorder="1" applyAlignment="1">
      <alignment horizontal="left" vertical="center" wrapText="1"/>
    </xf>
    <xf numFmtId="0" fontId="29" fillId="33" borderId="83" xfId="0" applyFont="1" applyFill="1" applyBorder="1" applyAlignment="1">
      <alignment horizontal="center" vertical="center"/>
    </xf>
    <xf numFmtId="0" fontId="29" fillId="33" borderId="25" xfId="0" applyFont="1" applyFill="1" applyBorder="1" applyAlignment="1">
      <alignment horizontal="center" vertical="center"/>
    </xf>
    <xf numFmtId="0" fontId="15" fillId="33" borderId="0" xfId="0" applyFont="1" applyFill="1" applyBorder="1" applyAlignment="1">
      <alignment vertical="center" wrapText="1"/>
    </xf>
    <xf numFmtId="0" fontId="7" fillId="33" borderId="14"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4" fillId="33" borderId="0" xfId="47" applyFill="1" applyBorder="1" applyAlignment="1">
      <alignment horizontal="left" vertical="center"/>
    </xf>
    <xf numFmtId="0" fontId="15" fillId="33" borderId="0" xfId="0" applyFont="1" applyFill="1" applyBorder="1" applyAlignment="1">
      <alignment horizontal="center" vertical="center" wrapText="1"/>
    </xf>
    <xf numFmtId="0" fontId="0" fillId="0" borderId="20" xfId="82" applyFont="1" applyFill="1" applyBorder="1" applyAlignment="1">
      <alignment horizontal="center" vertical="center" wrapText="1" shrinkToFit="1"/>
      <protection/>
    </xf>
    <xf numFmtId="0" fontId="0" fillId="0" borderId="0" xfId="75" applyFont="1" applyAlignment="1">
      <alignment horizontal="right" vertical="center"/>
      <protection/>
    </xf>
    <xf numFmtId="0" fontId="0" fillId="0" borderId="0" xfId="76" applyFont="1" applyAlignment="1">
      <alignment horizontal="right" vertical="center"/>
      <protection/>
    </xf>
    <xf numFmtId="179" fontId="0" fillId="34" borderId="101" xfId="84" applyNumberFormat="1" applyFont="1" applyFill="1" applyBorder="1" applyAlignment="1">
      <alignment vertical="center"/>
      <protection/>
    </xf>
    <xf numFmtId="179" fontId="0" fillId="34" borderId="102" xfId="84" applyNumberFormat="1" applyFont="1" applyFill="1" applyBorder="1" applyAlignment="1">
      <alignment vertical="center"/>
      <protection/>
    </xf>
    <xf numFmtId="0" fontId="6" fillId="33" borderId="17" xfId="0" applyFont="1" applyFill="1" applyBorder="1" applyAlignment="1">
      <alignment horizontal="left" vertical="center" wrapText="1"/>
    </xf>
    <xf numFmtId="0" fontId="14" fillId="0" borderId="0" xfId="82" applyFont="1" applyBorder="1" applyAlignment="1">
      <alignment vertical="center"/>
      <protection/>
    </xf>
    <xf numFmtId="0" fontId="14" fillId="0" borderId="0" xfId="82" applyFont="1" applyBorder="1" applyAlignment="1">
      <alignment horizontal="center" vertical="center"/>
      <protection/>
    </xf>
    <xf numFmtId="0" fontId="9" fillId="0" borderId="103" xfId="73" applyFont="1" applyBorder="1" applyAlignment="1">
      <alignment horizontal="left" vertical="center"/>
      <protection/>
    </xf>
    <xf numFmtId="0" fontId="9" fillId="0" borderId="38" xfId="73" applyFont="1" applyBorder="1" applyAlignment="1">
      <alignment horizontal="left" vertical="center"/>
      <protection/>
    </xf>
    <xf numFmtId="0" fontId="11" fillId="0" borderId="38" xfId="73" applyFont="1" applyBorder="1" applyAlignment="1">
      <alignment vertical="center"/>
      <protection/>
    </xf>
    <xf numFmtId="0" fontId="19" fillId="0" borderId="38" xfId="73" applyFont="1" applyBorder="1" applyAlignment="1">
      <alignment horizontal="center" vertical="center" shrinkToFit="1"/>
      <protection/>
    </xf>
    <xf numFmtId="0" fontId="0" fillId="0" borderId="104" xfId="73" applyFont="1" applyBorder="1" applyAlignment="1">
      <alignment horizontal="center" vertical="center"/>
      <protection/>
    </xf>
    <xf numFmtId="0" fontId="0" fillId="0" borderId="0" xfId="68">
      <alignment/>
      <protection/>
    </xf>
    <xf numFmtId="0" fontId="7" fillId="0" borderId="83" xfId="68" applyFont="1" applyFill="1" applyBorder="1" applyAlignment="1">
      <alignment horizontal="left" vertical="center"/>
      <protection/>
    </xf>
    <xf numFmtId="0" fontId="15" fillId="0" borderId="25" xfId="68" applyFont="1" applyFill="1" applyBorder="1" applyAlignment="1">
      <alignment vertical="center" wrapText="1"/>
      <protection/>
    </xf>
    <xf numFmtId="0" fontId="4" fillId="0" borderId="16" xfId="47" applyFill="1" applyBorder="1" applyAlignment="1">
      <alignment horizontal="left" vertical="center"/>
    </xf>
    <xf numFmtId="0" fontId="7" fillId="0" borderId="0" xfId="68" applyFont="1" applyFill="1" applyBorder="1" applyAlignment="1">
      <alignment horizontal="left" vertical="center" wrapText="1"/>
      <protection/>
    </xf>
    <xf numFmtId="0" fontId="7" fillId="0" borderId="17" xfId="68" applyFont="1" applyFill="1" applyBorder="1" applyAlignment="1">
      <alignment horizontal="center" vertical="center" wrapText="1"/>
      <protection/>
    </xf>
    <xf numFmtId="0" fontId="15" fillId="0" borderId="21" xfId="68" applyFont="1" applyFill="1" applyBorder="1" applyAlignment="1">
      <alignment vertical="center" wrapText="1"/>
      <protection/>
    </xf>
    <xf numFmtId="0" fontId="4" fillId="0" borderId="13" xfId="47" applyFill="1" applyBorder="1" applyAlignment="1">
      <alignment horizontal="left" vertical="center"/>
    </xf>
    <xf numFmtId="0" fontId="7" fillId="0" borderId="14" xfId="68" applyFont="1" applyFill="1" applyBorder="1" applyAlignment="1">
      <alignment horizontal="left" vertical="center" wrapText="1"/>
      <protection/>
    </xf>
    <xf numFmtId="0" fontId="0" fillId="0" borderId="0" xfId="82" applyAlignment="1">
      <alignment horizontal="right" vertical="center"/>
      <protection/>
    </xf>
    <xf numFmtId="0" fontId="91" fillId="0" borderId="0" xfId="82" applyFont="1" applyBorder="1" applyAlignment="1">
      <alignment vertical="center"/>
      <protection/>
    </xf>
    <xf numFmtId="0" fontId="14" fillId="0" borderId="19" xfId="82" applyFont="1" applyBorder="1" applyAlignment="1">
      <alignment horizontal="center" vertical="center"/>
      <protection/>
    </xf>
    <xf numFmtId="0" fontId="14" fillId="0" borderId="20" xfId="82" applyFont="1" applyBorder="1" applyAlignment="1">
      <alignment horizontal="center" vertical="center"/>
      <protection/>
    </xf>
    <xf numFmtId="0" fontId="20" fillId="0" borderId="14" xfId="82" applyFont="1" applyBorder="1" applyAlignment="1">
      <alignment vertical="center"/>
      <protection/>
    </xf>
    <xf numFmtId="0" fontId="91" fillId="0" borderId="14" xfId="82" applyFont="1" applyBorder="1" applyAlignment="1">
      <alignment vertical="center"/>
      <protection/>
    </xf>
    <xf numFmtId="0" fontId="14" fillId="0" borderId="14" xfId="82" applyFont="1" applyBorder="1" applyAlignment="1">
      <alignment vertical="center"/>
      <protection/>
    </xf>
    <xf numFmtId="0" fontId="91" fillId="0" borderId="0" xfId="82" applyFont="1" applyBorder="1" applyAlignment="1">
      <alignment horizontal="center" vertical="center"/>
      <protection/>
    </xf>
    <xf numFmtId="0" fontId="91" fillId="0" borderId="0" xfId="82" applyFont="1" applyBorder="1" applyAlignment="1">
      <alignment horizontal="right" vertical="center"/>
      <protection/>
    </xf>
    <xf numFmtId="0" fontId="42" fillId="0" borderId="0" xfId="82" applyFont="1" applyBorder="1" applyAlignment="1">
      <alignment vertical="center"/>
      <protection/>
    </xf>
    <xf numFmtId="0" fontId="14" fillId="0" borderId="0" xfId="82" applyFont="1" applyAlignment="1">
      <alignment vertical="center"/>
      <protection/>
    </xf>
    <xf numFmtId="0" fontId="14" fillId="0" borderId="17" xfId="82" applyFont="1" applyBorder="1" applyAlignment="1">
      <alignment horizontal="center" vertical="center"/>
      <protection/>
    </xf>
    <xf numFmtId="0" fontId="14" fillId="0" borderId="19" xfId="82" applyFont="1" applyBorder="1" applyAlignment="1">
      <alignment vertical="center"/>
      <protection/>
    </xf>
    <xf numFmtId="0" fontId="14" fillId="0" borderId="2" xfId="82" applyFont="1" applyBorder="1" applyAlignment="1">
      <alignment vertical="center"/>
      <protection/>
    </xf>
    <xf numFmtId="0" fontId="14" fillId="0" borderId="20" xfId="82" applyFont="1" applyBorder="1" applyAlignment="1">
      <alignment vertical="center"/>
      <protection/>
    </xf>
    <xf numFmtId="0" fontId="14" fillId="0" borderId="2" xfId="82" applyFont="1" applyBorder="1" applyAlignment="1">
      <alignment horizontal="right" vertical="center"/>
      <protection/>
    </xf>
    <xf numFmtId="0" fontId="0" fillId="0" borderId="0" xfId="82" applyBorder="1" applyAlignment="1">
      <alignment horizontal="left" vertical="center"/>
      <protection/>
    </xf>
    <xf numFmtId="49" fontId="20" fillId="0" borderId="0" xfId="82" applyNumberFormat="1" applyFont="1" applyBorder="1" applyAlignment="1">
      <alignment horizontal="left" vertical="center"/>
      <protection/>
    </xf>
    <xf numFmtId="0" fontId="91" fillId="0" borderId="0" xfId="82" applyFont="1" applyAlignment="1">
      <alignment vertical="center"/>
      <protection/>
    </xf>
    <xf numFmtId="49" fontId="20" fillId="0" borderId="0" xfId="82" applyNumberFormat="1" applyFont="1" applyBorder="1" applyAlignment="1">
      <alignment horizontal="right" vertical="center"/>
      <protection/>
    </xf>
    <xf numFmtId="0" fontId="14" fillId="0" borderId="0" xfId="82" applyFont="1" applyAlignment="1">
      <alignment horizontal="right" vertical="center"/>
      <protection/>
    </xf>
    <xf numFmtId="0" fontId="14" fillId="0" borderId="0" xfId="82" applyFont="1" applyAlignment="1">
      <alignment horizontal="center" vertical="center"/>
      <protection/>
    </xf>
    <xf numFmtId="0" fontId="3" fillId="0" borderId="0" xfId="82" applyFont="1" applyAlignment="1">
      <alignment/>
      <protection/>
    </xf>
    <xf numFmtId="0" fontId="14" fillId="0" borderId="24" xfId="82" applyFont="1" applyBorder="1" applyAlignment="1">
      <alignment vertical="center"/>
      <protection/>
    </xf>
    <xf numFmtId="0" fontId="14" fillId="0" borderId="83" xfId="82" applyFont="1" applyBorder="1" applyAlignment="1">
      <alignment horizontal="right" vertical="center"/>
      <protection/>
    </xf>
    <xf numFmtId="0" fontId="14" fillId="0" borderId="83" xfId="82" applyFont="1" applyBorder="1" applyAlignment="1">
      <alignment horizontal="left" vertical="center"/>
      <protection/>
    </xf>
    <xf numFmtId="0" fontId="14" fillId="0" borderId="25" xfId="82" applyFont="1" applyBorder="1" applyAlignment="1">
      <alignment horizontal="left" vertical="center"/>
      <protection/>
    </xf>
    <xf numFmtId="0" fontId="14" fillId="0" borderId="16" xfId="82" applyFont="1" applyBorder="1" applyAlignment="1">
      <alignment vertical="center"/>
      <protection/>
    </xf>
    <xf numFmtId="0" fontId="14" fillId="0" borderId="21" xfId="82" applyFont="1" applyBorder="1" applyAlignment="1">
      <alignment horizontal="left" vertical="center"/>
      <protection/>
    </xf>
    <xf numFmtId="0" fontId="14" fillId="0" borderId="21" xfId="82" applyFont="1" applyBorder="1" applyAlignment="1">
      <alignment vertical="center"/>
      <protection/>
    </xf>
    <xf numFmtId="0" fontId="14" fillId="0" borderId="83" xfId="82" applyFont="1" applyBorder="1" applyAlignment="1">
      <alignment vertical="center"/>
      <protection/>
    </xf>
    <xf numFmtId="0" fontId="0" fillId="0" borderId="0" xfId="71" applyFont="1" applyFill="1" applyAlignment="1">
      <alignment horizontal="left"/>
      <protection/>
    </xf>
    <xf numFmtId="49" fontId="0" fillId="0" borderId="0" xfId="71" applyNumberFormat="1" applyFont="1" applyFill="1" applyAlignment="1">
      <alignment horizontal="left"/>
      <protection/>
    </xf>
    <xf numFmtId="57" fontId="0" fillId="0" borderId="0" xfId="71" applyNumberFormat="1" applyFont="1" applyFill="1" applyAlignment="1">
      <alignment horizontal="left"/>
      <protection/>
    </xf>
    <xf numFmtId="0" fontId="48" fillId="0" borderId="0" xfId="71" applyFont="1" applyFill="1" applyBorder="1" applyAlignment="1">
      <alignment/>
      <protection/>
    </xf>
    <xf numFmtId="0" fontId="0" fillId="0" borderId="0" xfId="71" applyFont="1" applyFill="1" applyAlignment="1">
      <alignment horizontal="right"/>
      <protection/>
    </xf>
    <xf numFmtId="57" fontId="0" fillId="0" borderId="14" xfId="71" applyNumberFormat="1" applyFont="1" applyFill="1" applyBorder="1" applyAlignment="1">
      <alignment horizontal="left"/>
      <protection/>
    </xf>
    <xf numFmtId="0" fontId="0" fillId="0" borderId="14" xfId="71" applyFont="1" applyFill="1" applyBorder="1" applyAlignment="1">
      <alignment horizontal="left"/>
      <protection/>
    </xf>
    <xf numFmtId="0" fontId="48" fillId="0" borderId="47" xfId="71" applyFont="1" applyFill="1" applyBorder="1" applyAlignment="1">
      <alignment/>
      <protection/>
    </xf>
    <xf numFmtId="0" fontId="0" fillId="0" borderId="47" xfId="71" applyFont="1" applyFill="1" applyBorder="1" applyAlignment="1">
      <alignment horizontal="left"/>
      <protection/>
    </xf>
    <xf numFmtId="0" fontId="0" fillId="0" borderId="0" xfId="71" applyFont="1" applyFill="1" applyBorder="1" applyAlignment="1">
      <alignment horizontal="left"/>
      <protection/>
    </xf>
    <xf numFmtId="57" fontId="0" fillId="0" borderId="0" xfId="71" applyNumberFormat="1" applyFont="1" applyFill="1" applyAlignment="1">
      <alignment horizontal="right"/>
      <protection/>
    </xf>
    <xf numFmtId="0" fontId="0" fillId="0" borderId="105" xfId="71" applyFont="1" applyFill="1" applyBorder="1" applyAlignment="1">
      <alignment horizontal="center" vertical="center"/>
      <protection/>
    </xf>
    <xf numFmtId="0" fontId="0" fillId="0" borderId="106" xfId="71" applyFont="1" applyFill="1" applyBorder="1" applyAlignment="1">
      <alignment horizontal="center" vertical="center"/>
      <protection/>
    </xf>
    <xf numFmtId="49" fontId="0" fillId="0" borderId="106" xfId="71" applyNumberFormat="1" applyFont="1" applyFill="1" applyBorder="1" applyAlignment="1">
      <alignment horizontal="center" vertical="center"/>
      <protection/>
    </xf>
    <xf numFmtId="0" fontId="0" fillId="0" borderId="39" xfId="71" applyFont="1" applyFill="1" applyBorder="1" applyAlignment="1">
      <alignment horizontal="center" vertical="center"/>
      <protection/>
    </xf>
    <xf numFmtId="57" fontId="0" fillId="0" borderId="106" xfId="71" applyNumberFormat="1" applyFont="1" applyFill="1" applyBorder="1" applyAlignment="1">
      <alignment horizontal="center" vertical="center"/>
      <protection/>
    </xf>
    <xf numFmtId="0" fontId="0" fillId="0" borderId="0" xfId="71" applyFont="1" applyFill="1" applyAlignment="1">
      <alignment horizontal="center" vertical="center"/>
      <protection/>
    </xf>
    <xf numFmtId="0" fontId="0" fillId="0" borderId="107" xfId="71" applyFont="1" applyFill="1" applyBorder="1" applyAlignment="1">
      <alignment horizontal="left"/>
      <protection/>
    </xf>
    <xf numFmtId="0" fontId="46" fillId="0" borderId="108" xfId="70" applyFont="1" applyFill="1" applyBorder="1" applyAlignment="1">
      <alignment horizontal="left"/>
      <protection/>
    </xf>
    <xf numFmtId="0" fontId="0" fillId="33" borderId="22" xfId="71" applyFont="1" applyFill="1" applyBorder="1" applyAlignment="1">
      <alignment horizontal="left"/>
      <protection/>
    </xf>
    <xf numFmtId="49" fontId="0" fillId="0" borderId="17" xfId="71" applyNumberFormat="1" applyFont="1" applyFill="1" applyBorder="1" applyAlignment="1">
      <alignment horizontal="left"/>
      <protection/>
    </xf>
    <xf numFmtId="0" fontId="0" fillId="0" borderId="17" xfId="71" applyFont="1" applyFill="1" applyBorder="1" applyAlignment="1">
      <alignment horizontal="left" wrapText="1"/>
      <protection/>
    </xf>
    <xf numFmtId="0" fontId="0" fillId="0" borderId="36" xfId="71" applyFont="1" applyFill="1" applyBorder="1" applyAlignment="1">
      <alignment horizontal="left" wrapText="1"/>
      <protection/>
    </xf>
    <xf numFmtId="57" fontId="0" fillId="0" borderId="36" xfId="71" applyNumberFormat="1" applyFont="1" applyFill="1" applyBorder="1" applyAlignment="1">
      <alignment horizontal="left"/>
      <protection/>
    </xf>
    <xf numFmtId="57" fontId="0" fillId="0" borderId="16" xfId="71" applyNumberFormat="1" applyFont="1" applyFill="1" applyBorder="1" applyAlignment="1">
      <alignment horizontal="left"/>
      <protection/>
    </xf>
    <xf numFmtId="0" fontId="0" fillId="0" borderId="17" xfId="71" applyFont="1" applyFill="1" applyBorder="1" applyAlignment="1">
      <alignment horizontal="center"/>
      <protection/>
    </xf>
    <xf numFmtId="0" fontId="0" fillId="33" borderId="36" xfId="71" applyFont="1" applyFill="1" applyBorder="1" applyAlignment="1">
      <alignment horizontal="left"/>
      <protection/>
    </xf>
    <xf numFmtId="49" fontId="0" fillId="0" borderId="93" xfId="71" applyNumberFormat="1" applyFont="1" applyFill="1" applyBorder="1" applyAlignment="1">
      <alignment horizontal="left"/>
      <protection/>
    </xf>
    <xf numFmtId="0" fontId="0" fillId="0" borderId="93" xfId="71" applyFont="1" applyFill="1" applyBorder="1" applyAlignment="1">
      <alignment horizontal="left" wrapText="1"/>
      <protection/>
    </xf>
    <xf numFmtId="57" fontId="0" fillId="0" borderId="17" xfId="71" applyNumberFormat="1" applyFont="1" applyFill="1" applyBorder="1" applyAlignment="1">
      <alignment horizontal="left"/>
      <protection/>
    </xf>
    <xf numFmtId="57" fontId="0" fillId="0" borderId="19" xfId="71" applyNumberFormat="1" applyFont="1" applyFill="1" applyBorder="1" applyAlignment="1">
      <alignment horizontal="left"/>
      <protection/>
    </xf>
    <xf numFmtId="0" fontId="0" fillId="0" borderId="93" xfId="71" applyFont="1" applyFill="1" applyBorder="1" applyAlignment="1">
      <alignment horizontal="left"/>
      <protection/>
    </xf>
    <xf numFmtId="0" fontId="0" fillId="33" borderId="17" xfId="71" applyFont="1" applyFill="1" applyBorder="1" applyAlignment="1">
      <alignment horizontal="left"/>
      <protection/>
    </xf>
    <xf numFmtId="0" fontId="0" fillId="0" borderId="109" xfId="71" applyFont="1" applyFill="1" applyBorder="1" applyAlignment="1">
      <alignment horizontal="left"/>
      <protection/>
    </xf>
    <xf numFmtId="0" fontId="0" fillId="33" borderId="77" xfId="71" applyFont="1" applyFill="1" applyBorder="1" applyAlignment="1">
      <alignment horizontal="left"/>
      <protection/>
    </xf>
    <xf numFmtId="49" fontId="0" fillId="0" borderId="77" xfId="71" applyNumberFormat="1" applyFont="1" applyFill="1" applyBorder="1" applyAlignment="1">
      <alignment horizontal="left"/>
      <protection/>
    </xf>
    <xf numFmtId="0" fontId="0" fillId="0" borderId="77" xfId="71" applyFont="1" applyFill="1" applyBorder="1" applyAlignment="1">
      <alignment horizontal="left" wrapText="1"/>
      <protection/>
    </xf>
    <xf numFmtId="57" fontId="0" fillId="0" borderId="77" xfId="71" applyNumberFormat="1" applyFont="1" applyFill="1" applyBorder="1" applyAlignment="1">
      <alignment horizontal="left"/>
      <protection/>
    </xf>
    <xf numFmtId="57" fontId="0" fillId="0" borderId="110" xfId="71" applyNumberFormat="1" applyFont="1" applyFill="1" applyBorder="1" applyAlignment="1">
      <alignment horizontal="left"/>
      <protection/>
    </xf>
    <xf numFmtId="0" fontId="0" fillId="0" borderId="77" xfId="71" applyFont="1" applyFill="1" applyBorder="1" applyAlignment="1">
      <alignment horizontal="center"/>
      <protection/>
    </xf>
    <xf numFmtId="0" fontId="8" fillId="0" borderId="0" xfId="71" applyFont="1" applyFill="1" applyBorder="1" applyAlignment="1">
      <alignment/>
      <protection/>
    </xf>
    <xf numFmtId="0" fontId="8" fillId="0" borderId="0" xfId="71" applyFont="1" applyFill="1" applyAlignment="1">
      <alignment horizontal="left"/>
      <protection/>
    </xf>
    <xf numFmtId="57" fontId="0" fillId="0" borderId="0" xfId="71" applyNumberFormat="1" applyFont="1" applyFill="1" applyBorder="1" applyAlignment="1">
      <alignment horizontal="left"/>
      <protection/>
    </xf>
    <xf numFmtId="57" fontId="0" fillId="0" borderId="0" xfId="71" applyNumberFormat="1" applyFont="1" applyFill="1" applyBorder="1" applyAlignment="1">
      <alignment horizontal="center"/>
      <protection/>
    </xf>
    <xf numFmtId="14" fontId="0" fillId="0" borderId="0" xfId="71" applyNumberFormat="1" applyFont="1" applyFill="1" applyAlignment="1">
      <alignment horizontal="left"/>
      <protection/>
    </xf>
    <xf numFmtId="179" fontId="0" fillId="0" borderId="111" xfId="57" applyNumberFormat="1" applyFont="1" applyBorder="1" applyAlignment="1">
      <alignment vertical="center"/>
    </xf>
    <xf numFmtId="179" fontId="0" fillId="0" borderId="112" xfId="57" applyNumberFormat="1" applyFont="1" applyBorder="1" applyAlignment="1">
      <alignment vertical="center"/>
    </xf>
    <xf numFmtId="179" fontId="0" fillId="0" borderId="87" xfId="57" applyNumberFormat="1" applyFont="1" applyBorder="1" applyAlignment="1">
      <alignment vertical="center"/>
    </xf>
    <xf numFmtId="179" fontId="0" fillId="0" borderId="55" xfId="57" applyNumberFormat="1" applyFont="1" applyBorder="1" applyAlignment="1">
      <alignment vertical="center"/>
    </xf>
    <xf numFmtId="179" fontId="0" fillId="0" borderId="113" xfId="57" applyNumberFormat="1" applyFont="1" applyBorder="1" applyAlignment="1">
      <alignment vertical="center"/>
    </xf>
    <xf numFmtId="179" fontId="0" fillId="0" borderId="20" xfId="57" applyNumberFormat="1" applyFont="1" applyBorder="1" applyAlignment="1">
      <alignment vertical="center"/>
    </xf>
    <xf numFmtId="179" fontId="0" fillId="0" borderId="17" xfId="57" applyNumberFormat="1" applyFont="1" applyBorder="1" applyAlignment="1">
      <alignment vertical="center"/>
    </xf>
    <xf numFmtId="179" fontId="0" fillId="0" borderId="88" xfId="57" applyNumberFormat="1" applyFont="1" applyBorder="1" applyAlignment="1">
      <alignment vertical="center"/>
    </xf>
    <xf numFmtId="179" fontId="0" fillId="0" borderId="22" xfId="57" applyNumberFormat="1" applyFont="1" applyBorder="1" applyAlignment="1">
      <alignment vertical="center"/>
    </xf>
    <xf numFmtId="179" fontId="0" fillId="0" borderId="0" xfId="57" applyNumberFormat="1" applyFont="1" applyBorder="1" applyAlignment="1">
      <alignment vertical="center"/>
    </xf>
    <xf numFmtId="0" fontId="0" fillId="0" borderId="0" xfId="82" applyFont="1" applyFill="1" applyBorder="1" applyAlignment="1">
      <alignment vertical="center"/>
      <protection/>
    </xf>
    <xf numFmtId="0" fontId="0" fillId="0" borderId="20" xfId="82" applyFont="1" applyFill="1" applyBorder="1" applyAlignment="1">
      <alignment horizontal="center" vertical="center" wrapText="1" shrinkToFit="1"/>
      <protection/>
    </xf>
    <xf numFmtId="179" fontId="0" fillId="0" borderId="15" xfId="57" applyNumberFormat="1" applyFont="1" applyFill="1" applyBorder="1" applyAlignment="1">
      <alignment vertical="center"/>
    </xf>
    <xf numFmtId="179" fontId="0" fillId="0" borderId="51" xfId="82" applyNumberFormat="1" applyFont="1" applyFill="1" applyBorder="1" applyAlignment="1">
      <alignment vertical="center"/>
      <protection/>
    </xf>
    <xf numFmtId="179" fontId="0" fillId="0" borderId="87" xfId="57" applyNumberFormat="1" applyFont="1" applyFill="1" applyBorder="1" applyAlignment="1">
      <alignment vertical="center"/>
    </xf>
    <xf numFmtId="0" fontId="0" fillId="0" borderId="0" xfId="82" applyFont="1" applyFill="1" applyAlignment="1">
      <alignment vertical="center"/>
      <protection/>
    </xf>
    <xf numFmtId="179" fontId="0" fillId="0" borderId="17" xfId="57" applyNumberFormat="1" applyFont="1" applyFill="1" applyBorder="1" applyAlignment="1">
      <alignment vertical="center"/>
    </xf>
    <xf numFmtId="179" fontId="0" fillId="0" borderId="88" xfId="57" applyNumberFormat="1" applyFont="1" applyFill="1" applyBorder="1" applyAlignment="1">
      <alignment vertical="center"/>
    </xf>
    <xf numFmtId="179" fontId="0" fillId="0" borderId="22" xfId="57" applyNumberFormat="1" applyFont="1" applyFill="1" applyBorder="1" applyAlignment="1">
      <alignment vertical="center"/>
    </xf>
    <xf numFmtId="179" fontId="0" fillId="0" borderId="0" xfId="57" applyNumberFormat="1" applyFont="1" applyFill="1" applyBorder="1" applyAlignment="1">
      <alignment vertical="center"/>
    </xf>
    <xf numFmtId="0" fontId="0" fillId="0" borderId="0" xfId="82" applyFill="1" applyAlignment="1">
      <alignment vertical="center"/>
      <protection/>
    </xf>
    <xf numFmtId="0" fontId="49" fillId="33" borderId="17" xfId="0" applyFont="1" applyFill="1" applyBorder="1" applyAlignment="1">
      <alignment horizontal="left" vertical="center" wrapText="1"/>
    </xf>
    <xf numFmtId="0" fontId="6" fillId="0" borderId="0" xfId="0" applyFont="1" applyAlignment="1">
      <alignment vertical="top"/>
    </xf>
    <xf numFmtId="0" fontId="49" fillId="33" borderId="17" xfId="0" applyFont="1" applyFill="1" applyBorder="1" applyAlignment="1">
      <alignment vertical="center" wrapText="1"/>
    </xf>
    <xf numFmtId="0" fontId="6" fillId="0" borderId="0" xfId="0" applyFont="1" applyFill="1" applyAlignment="1">
      <alignment vertical="top"/>
    </xf>
    <xf numFmtId="0" fontId="49" fillId="33" borderId="0" xfId="0" applyFont="1" applyFill="1" applyBorder="1" applyAlignment="1">
      <alignment horizontal="left" vertical="center" wrapText="1"/>
    </xf>
    <xf numFmtId="0" fontId="49" fillId="33" borderId="21" xfId="0" applyFont="1" applyFill="1" applyBorder="1" applyAlignment="1">
      <alignment vertical="center" wrapText="1"/>
    </xf>
    <xf numFmtId="0" fontId="49" fillId="33" borderId="25" xfId="0" applyFont="1" applyFill="1" applyBorder="1" applyAlignment="1">
      <alignment vertical="center" wrapText="1"/>
    </xf>
    <xf numFmtId="0" fontId="50" fillId="33" borderId="17" xfId="47" applyFont="1" applyFill="1" applyBorder="1" applyAlignment="1">
      <alignment horizontal="left" vertical="center"/>
    </xf>
    <xf numFmtId="0" fontId="50" fillId="33" borderId="16" xfId="47" applyFont="1" applyFill="1" applyBorder="1" applyAlignment="1">
      <alignment horizontal="left" vertical="center"/>
    </xf>
    <xf numFmtId="0" fontId="49" fillId="0" borderId="0" xfId="0" applyFont="1" applyAlignment="1">
      <alignment/>
    </xf>
    <xf numFmtId="0" fontId="0" fillId="34" borderId="0" xfId="82" applyFont="1" applyFill="1" applyAlignment="1">
      <alignment vertical="center" shrinkToFit="1"/>
      <protection/>
    </xf>
    <xf numFmtId="0" fontId="23" fillId="34" borderId="22" xfId="82" applyFont="1" applyFill="1" applyBorder="1" applyAlignment="1">
      <alignment horizontal="center" vertical="center" shrinkToFit="1"/>
      <protection/>
    </xf>
    <xf numFmtId="38" fontId="1" fillId="34" borderId="22" xfId="54" applyFont="1" applyFill="1" applyBorder="1" applyAlignment="1">
      <alignment horizontal="right" vertical="center" shrinkToFit="1"/>
    </xf>
    <xf numFmtId="0" fontId="20" fillId="34" borderId="22" xfId="82" applyFont="1" applyFill="1" applyBorder="1" applyAlignment="1">
      <alignment horizontal="center" vertical="center" shrinkToFit="1"/>
      <protection/>
    </xf>
    <xf numFmtId="0" fontId="14" fillId="34" borderId="114" xfId="82" applyFont="1" applyFill="1" applyBorder="1" applyAlignment="1">
      <alignment horizontal="center" vertical="center" shrinkToFit="1"/>
      <protection/>
    </xf>
    <xf numFmtId="0" fontId="0" fillId="34" borderId="115" xfId="82" applyFont="1" applyFill="1" applyBorder="1" applyAlignment="1">
      <alignment horizontal="center" vertical="center" shrinkToFit="1"/>
      <protection/>
    </xf>
    <xf numFmtId="0" fontId="92" fillId="34" borderId="19" xfId="82" applyFont="1" applyFill="1" applyBorder="1" applyAlignment="1">
      <alignment vertical="center" shrinkToFit="1"/>
      <protection/>
    </xf>
    <xf numFmtId="49" fontId="14" fillId="34" borderId="116" xfId="82" applyNumberFormat="1" applyFont="1" applyFill="1" applyBorder="1" applyAlignment="1">
      <alignment horizontal="center" vertical="center" shrinkToFit="1"/>
      <protection/>
    </xf>
    <xf numFmtId="0" fontId="0" fillId="34" borderId="0" xfId="72" applyFont="1" applyFill="1" applyBorder="1" applyAlignment="1">
      <alignment vertical="center" shrinkToFit="1"/>
      <protection/>
    </xf>
    <xf numFmtId="0" fontId="0" fillId="34" borderId="0" xfId="82" applyFill="1" applyAlignment="1">
      <alignment vertical="center" shrinkToFit="1"/>
      <protection/>
    </xf>
    <xf numFmtId="0" fontId="0" fillId="0" borderId="0" xfId="82" applyFont="1" applyAlignment="1">
      <alignment vertical="center"/>
      <protection/>
    </xf>
    <xf numFmtId="0" fontId="14" fillId="0" borderId="0" xfId="82" applyFont="1" applyBorder="1" applyAlignment="1">
      <alignment horizontal="right" vertical="center"/>
      <protection/>
    </xf>
    <xf numFmtId="0" fontId="0" fillId="0" borderId="0" xfId="82" applyFont="1" applyBorder="1" applyAlignment="1">
      <alignment horizontal="right" vertical="center"/>
      <protection/>
    </xf>
    <xf numFmtId="0" fontId="0" fillId="0" borderId="0" xfId="82" applyFont="1" applyBorder="1" applyAlignment="1">
      <alignment horizontal="center" vertical="center"/>
      <protection/>
    </xf>
    <xf numFmtId="0" fontId="0" fillId="0" borderId="0" xfId="82" applyFont="1" applyBorder="1" applyAlignment="1">
      <alignment horizontal="left" vertical="center"/>
      <protection/>
    </xf>
    <xf numFmtId="0" fontId="0" fillId="0" borderId="0" xfId="82" applyFont="1" applyAlignment="1">
      <alignment vertical="center" shrinkToFit="1"/>
      <protection/>
    </xf>
    <xf numFmtId="0" fontId="14" fillId="0" borderId="93" xfId="82" applyFont="1" applyBorder="1" applyAlignment="1">
      <alignment horizontal="center" vertical="center" shrinkToFit="1"/>
      <protection/>
    </xf>
    <xf numFmtId="0" fontId="7" fillId="0" borderId="93" xfId="82" applyFont="1" applyBorder="1" applyAlignment="1">
      <alignment horizontal="center" vertical="center"/>
      <protection/>
    </xf>
    <xf numFmtId="0" fontId="0" fillId="0" borderId="100" xfId="82" applyFont="1" applyBorder="1" applyAlignment="1">
      <alignment horizontal="center" vertical="center" wrapText="1"/>
      <protection/>
    </xf>
    <xf numFmtId="179" fontId="0" fillId="0" borderId="94" xfId="82" applyNumberFormat="1" applyFont="1" applyBorder="1" applyAlignment="1">
      <alignment vertical="center"/>
      <protection/>
    </xf>
    <xf numFmtId="179" fontId="0" fillId="0" borderId="17" xfId="82" applyNumberFormat="1" applyFont="1" applyBorder="1" applyAlignment="1">
      <alignment vertical="center"/>
      <protection/>
    </xf>
    <xf numFmtId="179" fontId="0" fillId="0" borderId="15" xfId="82" applyNumberFormat="1" applyFont="1" applyBorder="1" applyAlignment="1">
      <alignment vertical="center"/>
      <protection/>
    </xf>
    <xf numFmtId="0" fontId="0" fillId="0" borderId="83" xfId="82" applyFont="1" applyBorder="1" applyAlignment="1">
      <alignment horizontal="center" vertical="center"/>
      <protection/>
    </xf>
    <xf numFmtId="0" fontId="33" fillId="0" borderId="0" xfId="82" applyFont="1" applyBorder="1" applyAlignment="1">
      <alignment vertical="center"/>
      <protection/>
    </xf>
    <xf numFmtId="0" fontId="17" fillId="0" borderId="83" xfId="76" applyFont="1" applyBorder="1" applyAlignment="1">
      <alignment vertical="center"/>
      <protection/>
    </xf>
    <xf numFmtId="38" fontId="24" fillId="0" borderId="0" xfId="54" applyFont="1" applyAlignment="1">
      <alignment horizontal="right" vertical="center"/>
    </xf>
    <xf numFmtId="0" fontId="0" fillId="0" borderId="14" xfId="0" applyBorder="1" applyAlignment="1">
      <alignment horizontal="left" vertical="center"/>
    </xf>
    <xf numFmtId="49" fontId="14" fillId="0" borderId="93"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0" fontId="14" fillId="0" borderId="93"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9" xfId="0" applyFont="1" applyFill="1" applyBorder="1" applyAlignment="1">
      <alignment horizontal="center" vertical="center"/>
    </xf>
    <xf numFmtId="38" fontId="14" fillId="0" borderId="117" xfId="54" applyFont="1" applyFill="1" applyBorder="1" applyAlignment="1">
      <alignment horizontal="center" vertical="center" wrapText="1"/>
    </xf>
    <xf numFmtId="38" fontId="14" fillId="0" borderId="118" xfId="54" applyFont="1" applyFill="1" applyBorder="1" applyAlignment="1">
      <alignment horizontal="center" vertical="center" wrapText="1"/>
    </xf>
    <xf numFmtId="38" fontId="14" fillId="0" borderId="119" xfId="54" applyFont="1" applyFill="1" applyBorder="1" applyAlignment="1">
      <alignment horizontal="center" vertical="center" wrapText="1"/>
    </xf>
    <xf numFmtId="0" fontId="8" fillId="0" borderId="9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9" xfId="0" applyFont="1" applyFill="1" applyBorder="1" applyAlignment="1">
      <alignment horizontal="center" vertical="center"/>
    </xf>
    <xf numFmtId="0" fontId="14" fillId="0" borderId="83" xfId="76" applyFont="1" applyBorder="1" applyAlignment="1">
      <alignment vertical="center"/>
      <protection/>
    </xf>
    <xf numFmtId="0" fontId="0" fillId="0" borderId="85" xfId="0" applyFill="1" applyBorder="1" applyAlignment="1">
      <alignment horizontal="center" vertical="center"/>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56" fontId="14" fillId="0" borderId="13" xfId="54" applyNumberFormat="1" applyFont="1" applyBorder="1" applyAlignment="1">
      <alignment horizontal="center"/>
    </xf>
    <xf numFmtId="56" fontId="14" fillId="0" borderId="19" xfId="54" applyNumberFormat="1" applyFont="1" applyBorder="1" applyAlignment="1">
      <alignment horizontal="center"/>
    </xf>
    <xf numFmtId="0" fontId="0" fillId="0" borderId="17" xfId="0" applyBorder="1" applyAlignment="1">
      <alignment horizontal="center" vertical="center"/>
    </xf>
    <xf numFmtId="0" fontId="0" fillId="34" borderId="17" xfId="0" applyFill="1" applyBorder="1" applyAlignment="1">
      <alignment horizontal="center" vertical="center"/>
    </xf>
    <xf numFmtId="0" fontId="0" fillId="0" borderId="17" xfId="68" applyBorder="1" applyAlignment="1">
      <alignment horizontal="center" vertical="center"/>
      <protection/>
    </xf>
    <xf numFmtId="0" fontId="93" fillId="0" borderId="17" xfId="0" applyFont="1" applyBorder="1" applyAlignment="1">
      <alignment horizontal="center" vertical="center"/>
    </xf>
    <xf numFmtId="0" fontId="0" fillId="0" borderId="22" xfId="0" applyBorder="1" applyAlignment="1">
      <alignment horizontal="center" vertical="center"/>
    </xf>
    <xf numFmtId="0" fontId="0" fillId="0" borderId="0" xfId="71" applyFont="1" applyFill="1" applyAlignment="1">
      <alignment horizontal="left"/>
      <protection/>
    </xf>
    <xf numFmtId="176" fontId="0" fillId="35" borderId="91" xfId="0" applyNumberFormat="1" applyFill="1" applyBorder="1" applyAlignment="1">
      <alignment/>
    </xf>
    <xf numFmtId="0" fontId="0" fillId="0" borderId="0" xfId="74" applyFont="1" applyBorder="1" applyAlignment="1">
      <alignment horizontal="left" vertical="center" wrapText="1"/>
      <protection/>
    </xf>
    <xf numFmtId="180" fontId="0" fillId="35" borderId="91" xfId="0" applyNumberFormat="1" applyFill="1" applyBorder="1" applyAlignment="1">
      <alignment/>
    </xf>
    <xf numFmtId="0" fontId="0" fillId="0" borderId="0" xfId="74" applyFont="1" applyBorder="1" applyAlignment="1">
      <alignment horizontal="center" vertical="center"/>
      <protection/>
    </xf>
    <xf numFmtId="0" fontId="0" fillId="0" borderId="0" xfId="74" applyFont="1" applyBorder="1">
      <alignment vertical="center"/>
      <protection/>
    </xf>
    <xf numFmtId="0" fontId="0" fillId="0" borderId="0" xfId="74" applyFont="1" applyBorder="1" applyAlignment="1">
      <alignment vertical="center"/>
      <protection/>
    </xf>
    <xf numFmtId="0" fontId="0" fillId="0" borderId="0" xfId="74" applyFont="1" applyBorder="1" applyAlignment="1">
      <alignment horizontal="center" vertical="center" wrapText="1"/>
      <protection/>
    </xf>
    <xf numFmtId="0" fontId="0" fillId="35" borderId="91" xfId="0" applyFill="1" applyBorder="1" applyAlignment="1">
      <alignment/>
    </xf>
    <xf numFmtId="0" fontId="0" fillId="0" borderId="0" xfId="74" applyFont="1">
      <alignment vertical="center"/>
      <protection/>
    </xf>
    <xf numFmtId="0" fontId="0" fillId="0" borderId="0" xfId="74" applyFont="1" applyBorder="1" applyAlignment="1">
      <alignment horizontal="left" vertical="center"/>
      <protection/>
    </xf>
    <xf numFmtId="0" fontId="0" fillId="0" borderId="0" xfId="74" applyFont="1" applyFill="1" applyBorder="1" applyAlignment="1">
      <alignment vertical="center"/>
      <protection/>
    </xf>
    <xf numFmtId="0" fontId="0" fillId="0" borderId="0" xfId="74" applyFont="1" applyFill="1" applyAlignment="1">
      <alignment vertical="center"/>
      <protection/>
    </xf>
    <xf numFmtId="38" fontId="1" fillId="36" borderId="120" xfId="54" applyFont="1" applyFill="1" applyBorder="1" applyAlignment="1">
      <alignment horizontal="center" vertical="center" wrapText="1"/>
    </xf>
    <xf numFmtId="0" fontId="0" fillId="0" borderId="0" xfId="74" applyFont="1" applyFill="1" applyBorder="1">
      <alignment vertical="center"/>
      <protection/>
    </xf>
    <xf numFmtId="183" fontId="1" fillId="0" borderId="120" xfId="54" applyNumberFormat="1" applyFont="1" applyBorder="1" applyAlignment="1">
      <alignment horizontal="right" vertical="center" wrapText="1"/>
    </xf>
    <xf numFmtId="0" fontId="1" fillId="0" borderId="120" xfId="0" applyFont="1" applyBorder="1" applyAlignment="1">
      <alignment horizontal="right" vertical="center" wrapText="1"/>
    </xf>
    <xf numFmtId="0" fontId="1" fillId="0" borderId="120" xfId="0" applyFont="1" applyBorder="1" applyAlignment="1">
      <alignment horizontal="left" vertical="center" wrapText="1"/>
    </xf>
    <xf numFmtId="0" fontId="0" fillId="0" borderId="121" xfId="74" applyFont="1" applyBorder="1">
      <alignment vertical="center"/>
      <protection/>
    </xf>
    <xf numFmtId="0" fontId="0" fillId="0" borderId="121" xfId="74" applyFont="1" applyBorder="1">
      <alignment vertical="center"/>
      <protection/>
    </xf>
    <xf numFmtId="0" fontId="14" fillId="0" borderId="0" xfId="74" applyFont="1" applyBorder="1">
      <alignment vertical="center"/>
      <protection/>
    </xf>
    <xf numFmtId="0" fontId="14" fillId="0" borderId="0" xfId="74" applyFont="1" applyBorder="1" applyAlignment="1">
      <alignment horizontal="right" vertical="center"/>
      <protection/>
    </xf>
    <xf numFmtId="0" fontId="14" fillId="0" borderId="121" xfId="74" applyFont="1" applyBorder="1">
      <alignment vertical="center"/>
      <protection/>
    </xf>
    <xf numFmtId="0" fontId="14" fillId="0" borderId="0" xfId="74" applyFont="1">
      <alignment vertical="center"/>
      <protection/>
    </xf>
    <xf numFmtId="176" fontId="1" fillId="0" borderId="120" xfId="0" applyNumberFormat="1" applyFont="1" applyBorder="1" applyAlignment="1">
      <alignment horizontal="right" vertical="center" wrapText="1"/>
    </xf>
    <xf numFmtId="0" fontId="15" fillId="0" borderId="0" xfId="74" applyFont="1" applyBorder="1">
      <alignment vertical="center"/>
      <protection/>
    </xf>
    <xf numFmtId="0" fontId="15" fillId="33" borderId="0" xfId="74" applyFont="1" applyFill="1" applyBorder="1">
      <alignment vertical="center"/>
      <protection/>
    </xf>
    <xf numFmtId="0" fontId="0" fillId="33" borderId="0" xfId="74" applyFont="1" applyFill="1" applyBorder="1">
      <alignment vertical="center"/>
      <protection/>
    </xf>
    <xf numFmtId="0" fontId="15" fillId="0" borderId="0" xfId="74" applyFont="1" applyBorder="1" applyAlignment="1">
      <alignment vertical="center"/>
      <protection/>
    </xf>
    <xf numFmtId="0" fontId="8" fillId="0" borderId="0" xfId="74" applyFont="1" applyBorder="1" applyAlignment="1">
      <alignment horizontal="left" vertical="center"/>
      <protection/>
    </xf>
    <xf numFmtId="0" fontId="0" fillId="0" borderId="0" xfId="74" applyFont="1" applyAlignment="1">
      <alignment vertical="center"/>
      <protection/>
    </xf>
    <xf numFmtId="0" fontId="0" fillId="0" borderId="122" xfId="74" applyFont="1" applyBorder="1">
      <alignment vertical="center"/>
      <protection/>
    </xf>
    <xf numFmtId="0" fontId="0" fillId="0" borderId="122" xfId="74" applyFont="1" applyBorder="1">
      <alignment vertical="center"/>
      <protection/>
    </xf>
    <xf numFmtId="0" fontId="14" fillId="0" borderId="0" xfId="74" applyFont="1" applyAlignment="1">
      <alignment vertical="center"/>
      <protection/>
    </xf>
    <xf numFmtId="0" fontId="14" fillId="0" borderId="0" xfId="74" applyFont="1" applyBorder="1" applyAlignment="1">
      <alignment vertical="top" wrapText="1" shrinkToFit="1"/>
      <protection/>
    </xf>
    <xf numFmtId="0" fontId="14" fillId="0" borderId="0" xfId="74" applyFont="1" applyBorder="1" applyAlignment="1">
      <alignment vertical="center" shrinkToFit="1"/>
      <protection/>
    </xf>
    <xf numFmtId="0" fontId="14" fillId="0" borderId="0" xfId="74" applyFont="1" applyBorder="1" applyAlignment="1">
      <alignment vertical="top" shrinkToFit="1"/>
      <protection/>
    </xf>
    <xf numFmtId="49" fontId="14" fillId="0" borderId="0" xfId="74" applyNumberFormat="1" applyFont="1" applyFill="1" applyBorder="1" applyAlignment="1">
      <alignment horizontal="center" vertical="center" wrapText="1" shrinkToFit="1"/>
      <protection/>
    </xf>
    <xf numFmtId="0" fontId="14" fillId="0" borderId="0" xfId="74" applyFont="1" applyFill="1" applyBorder="1" applyAlignment="1">
      <alignment horizontal="left" vertical="center" wrapText="1" shrinkToFit="1"/>
      <protection/>
    </xf>
    <xf numFmtId="49" fontId="14" fillId="0" borderId="0" xfId="74" applyNumberFormat="1" applyFont="1" applyBorder="1" applyAlignment="1">
      <alignment horizontal="center" vertical="center" shrinkToFit="1"/>
      <protection/>
    </xf>
    <xf numFmtId="0" fontId="14" fillId="0" borderId="0" xfId="74" applyFont="1" applyBorder="1" applyAlignment="1">
      <alignment horizontal="center" vertical="center" shrinkToFit="1"/>
      <protection/>
    </xf>
    <xf numFmtId="0" fontId="32" fillId="0" borderId="0" xfId="74" applyFont="1" applyAlignment="1">
      <alignment vertical="center"/>
      <protection/>
    </xf>
    <xf numFmtId="0" fontId="32" fillId="0" borderId="0" xfId="74" applyFont="1" applyAlignment="1">
      <alignment horizontal="center" vertical="center"/>
      <protection/>
    </xf>
    <xf numFmtId="0" fontId="14" fillId="0" borderId="0" xfId="74" applyFont="1" applyFill="1" applyBorder="1" applyAlignment="1">
      <alignment vertical="center" wrapText="1" shrinkToFit="1"/>
      <protection/>
    </xf>
    <xf numFmtId="49" fontId="14" fillId="0" borderId="0" xfId="74" applyNumberFormat="1" applyFont="1" applyFill="1" applyBorder="1" applyAlignment="1">
      <alignment horizontal="center" vertical="center" shrinkToFit="1"/>
      <protection/>
    </xf>
    <xf numFmtId="0" fontId="14" fillId="0" borderId="0" xfId="74" applyFont="1" applyFill="1" applyBorder="1" applyAlignment="1">
      <alignment vertical="center" shrinkToFit="1"/>
      <protection/>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14" fillId="0" borderId="0" xfId="74" applyFont="1" applyFill="1" applyAlignment="1">
      <alignment vertical="center"/>
      <protection/>
    </xf>
    <xf numFmtId="0" fontId="14" fillId="0" borderId="0" xfId="74" applyFont="1" applyFill="1" applyAlignment="1">
      <alignment vertical="center" shrinkToFit="1"/>
      <protection/>
    </xf>
    <xf numFmtId="0" fontId="14" fillId="33" borderId="0" xfId="74" applyFont="1" applyFill="1" applyAlignment="1">
      <alignment vertical="center" wrapText="1"/>
      <protection/>
    </xf>
    <xf numFmtId="0" fontId="14" fillId="33" borderId="0" xfId="74" applyFont="1" applyFill="1" applyAlignment="1">
      <alignment horizontal="left" vertical="center" wrapText="1"/>
      <protection/>
    </xf>
    <xf numFmtId="0" fontId="14" fillId="33" borderId="0" xfId="74" applyFont="1" applyFill="1" applyAlignment="1">
      <alignment vertical="center"/>
      <protection/>
    </xf>
    <xf numFmtId="0" fontId="0" fillId="0" borderId="0" xfId="74" applyFont="1" applyFill="1">
      <alignment vertical="center"/>
      <protection/>
    </xf>
    <xf numFmtId="0" fontId="0" fillId="0" borderId="0" xfId="74" applyFont="1" applyFill="1" applyAlignment="1">
      <alignment horizontal="right" vertical="center"/>
      <protection/>
    </xf>
    <xf numFmtId="0" fontId="0" fillId="0" borderId="0" xfId="74" applyFont="1" applyFill="1">
      <alignment vertical="center"/>
      <protection/>
    </xf>
    <xf numFmtId="0" fontId="15" fillId="0" borderId="0" xfId="74" applyFont="1" applyFill="1" applyBorder="1">
      <alignment vertical="center"/>
      <protection/>
    </xf>
    <xf numFmtId="0" fontId="0" fillId="0" borderId="0" xfId="0" applyFill="1" applyAlignment="1">
      <alignment/>
    </xf>
    <xf numFmtId="0" fontId="15" fillId="0" borderId="0" xfId="74" applyFont="1" applyFill="1">
      <alignment vertical="center"/>
      <protection/>
    </xf>
    <xf numFmtId="0" fontId="0" fillId="0" borderId="0" xfId="74" applyFont="1" applyFill="1" applyAlignment="1">
      <alignment horizontal="right" vertical="center"/>
      <protection/>
    </xf>
    <xf numFmtId="0" fontId="0" fillId="0" borderId="0" xfId="0" applyFill="1" applyAlignment="1">
      <alignment horizontal="right"/>
    </xf>
    <xf numFmtId="0" fontId="14" fillId="0" borderId="0" xfId="82" applyFont="1" applyBorder="1" applyAlignment="1">
      <alignment horizontal="right" vertical="center" wrapText="1"/>
      <protection/>
    </xf>
    <xf numFmtId="0" fontId="6" fillId="33" borderId="24" xfId="0" applyFont="1" applyFill="1" applyBorder="1" applyAlignment="1">
      <alignment horizontal="left" vertical="center" wrapText="1"/>
    </xf>
    <xf numFmtId="0" fontId="6" fillId="33" borderId="83" xfId="0" applyFont="1" applyFill="1" applyBorder="1" applyAlignment="1">
      <alignment horizontal="left" vertical="center" wrapText="1"/>
    </xf>
    <xf numFmtId="0" fontId="6" fillId="0" borderId="24" xfId="68" applyFont="1" applyFill="1" applyBorder="1" applyAlignment="1">
      <alignment horizontal="left" vertical="center" wrapText="1"/>
      <protection/>
    </xf>
    <xf numFmtId="0" fontId="6" fillId="0" borderId="83" xfId="68" applyFont="1" applyFill="1" applyBorder="1" applyAlignment="1">
      <alignment horizontal="left" vertical="center" wrapText="1"/>
      <protection/>
    </xf>
    <xf numFmtId="0" fontId="15" fillId="0" borderId="14" xfId="68" applyFont="1" applyFill="1" applyBorder="1" applyAlignment="1">
      <alignment vertical="center" wrapText="1"/>
      <protection/>
    </xf>
    <xf numFmtId="0" fontId="15" fillId="0" borderId="15" xfId="68" applyFont="1" applyFill="1" applyBorder="1" applyAlignment="1">
      <alignment vertical="center" wrapText="1"/>
      <protection/>
    </xf>
    <xf numFmtId="0" fontId="29" fillId="33" borderId="0" xfId="0" applyFont="1" applyFill="1" applyAlignment="1">
      <alignment horizontal="center" vertical="center"/>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6" fillId="33" borderId="24" xfId="0" applyFont="1" applyFill="1" applyBorder="1" applyAlignment="1">
      <alignment horizontal="left" wrapText="1"/>
    </xf>
    <xf numFmtId="0" fontId="6" fillId="33" borderId="25" xfId="0" applyFont="1" applyFill="1" applyBorder="1" applyAlignment="1">
      <alignment horizontal="left" wrapText="1"/>
    </xf>
    <xf numFmtId="0" fontId="6" fillId="33" borderId="16" xfId="0" applyFont="1" applyFill="1" applyBorder="1" applyAlignment="1">
      <alignment horizontal="left" wrapText="1"/>
    </xf>
    <xf numFmtId="0" fontId="6" fillId="33" borderId="21" xfId="0" applyFont="1" applyFill="1" applyBorder="1" applyAlignment="1">
      <alignment horizontal="left" wrapText="1"/>
    </xf>
    <xf numFmtId="0" fontId="6" fillId="33" borderId="19" xfId="0" applyFont="1" applyFill="1" applyBorder="1" applyAlignment="1">
      <alignment horizontal="left" wrapText="1"/>
    </xf>
    <xf numFmtId="0" fontId="6" fillId="33" borderId="20" xfId="0" applyFont="1" applyFill="1" applyBorder="1" applyAlignment="1">
      <alignment horizontal="left" wrapText="1"/>
    </xf>
    <xf numFmtId="0" fontId="6" fillId="33" borderId="19"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13" fillId="0" borderId="0" xfId="0" applyFont="1" applyAlignment="1">
      <alignment horizontal="center"/>
    </xf>
    <xf numFmtId="38" fontId="11" fillId="0" borderId="19" xfId="54" applyFont="1" applyBorder="1" applyAlignment="1">
      <alignment vertical="center"/>
    </xf>
    <xf numFmtId="38" fontId="11" fillId="0" borderId="123" xfId="54" applyFont="1" applyBorder="1" applyAlignment="1">
      <alignment vertical="center"/>
    </xf>
    <xf numFmtId="179" fontId="11" fillId="0" borderId="80" xfId="54" applyNumberFormat="1" applyFont="1" applyBorder="1" applyAlignment="1">
      <alignment vertical="center"/>
    </xf>
    <xf numFmtId="179" fontId="11" fillId="0" borderId="124" xfId="54" applyNumberFormat="1" applyFont="1" applyBorder="1" applyAlignment="1">
      <alignment vertical="center"/>
    </xf>
    <xf numFmtId="179" fontId="11" fillId="0" borderId="125" xfId="54" applyNumberFormat="1" applyFont="1" applyBorder="1" applyAlignment="1">
      <alignment vertical="center"/>
    </xf>
    <xf numFmtId="179" fontId="11" fillId="0" borderId="123" xfId="54" applyNumberFormat="1" applyFont="1" applyBorder="1" applyAlignment="1">
      <alignment vertical="center"/>
    </xf>
    <xf numFmtId="0" fontId="8" fillId="0" borderId="0" xfId="0" applyFont="1" applyAlignment="1">
      <alignment horizontal="left" vertical="center"/>
    </xf>
    <xf numFmtId="49" fontId="11" fillId="0" borderId="19"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123" xfId="0" applyNumberFormat="1" applyFont="1" applyBorder="1" applyAlignment="1">
      <alignment horizontal="center" vertical="center"/>
    </xf>
    <xf numFmtId="49" fontId="11" fillId="0" borderId="126" xfId="0" applyNumberFormat="1" applyFont="1" applyBorder="1" applyAlignment="1">
      <alignment horizontal="center" vertical="center"/>
    </xf>
    <xf numFmtId="38" fontId="0" fillId="0" borderId="127" xfId="54" applyFont="1" applyBorder="1" applyAlignment="1">
      <alignment vertical="center"/>
    </xf>
    <xf numFmtId="38" fontId="0" fillId="0" borderId="128" xfId="54" applyFont="1" applyBorder="1" applyAlignment="1">
      <alignment vertical="center"/>
    </xf>
    <xf numFmtId="179" fontId="11" fillId="0" borderId="79" xfId="54" applyNumberFormat="1" applyFont="1" applyBorder="1" applyAlignment="1">
      <alignment vertical="center"/>
    </xf>
    <xf numFmtId="179" fontId="11" fillId="0" borderId="129" xfId="54" applyNumberFormat="1" applyFont="1" applyBorder="1" applyAlignment="1">
      <alignment vertical="center"/>
    </xf>
    <xf numFmtId="0" fontId="0" fillId="0" borderId="0" xfId="0" applyAlignment="1">
      <alignment horizontal="right" vertical="center"/>
    </xf>
    <xf numFmtId="176" fontId="13" fillId="0" borderId="0" xfId="0" applyNumberFormat="1" applyFont="1" applyBorder="1" applyAlignment="1">
      <alignment horizontal="left" vertical="center"/>
    </xf>
    <xf numFmtId="0" fontId="11" fillId="0" borderId="125" xfId="0" applyFont="1" applyBorder="1" applyAlignment="1">
      <alignment horizontal="center" vertical="center" wrapText="1"/>
    </xf>
    <xf numFmtId="0" fontId="11" fillId="0" borderId="123" xfId="0" applyFont="1" applyBorder="1" applyAlignment="1">
      <alignment horizontal="center" vertical="center" wrapText="1"/>
    </xf>
    <xf numFmtId="38" fontId="11" fillId="0" borderId="130" xfId="54" applyFont="1" applyBorder="1" applyAlignment="1">
      <alignment horizontal="center" vertical="center" wrapText="1"/>
    </xf>
    <xf numFmtId="38" fontId="11" fillId="0" borderId="131" xfId="54" applyFont="1" applyBorder="1" applyAlignment="1">
      <alignment horizontal="center" vertical="center" wrapText="1"/>
    </xf>
    <xf numFmtId="0" fontId="0" fillId="0" borderId="0" xfId="0" applyAlignment="1">
      <alignment horizontal="left" vertical="center"/>
    </xf>
    <xf numFmtId="0" fontId="8" fillId="0" borderId="0" xfId="0" applyFont="1" applyAlignment="1">
      <alignment vertical="center"/>
    </xf>
    <xf numFmtId="0" fontId="11" fillId="0" borderId="0" xfId="0" applyFont="1" applyAlignment="1">
      <alignment horizontal="center" vertical="center"/>
    </xf>
    <xf numFmtId="0" fontId="11" fillId="0" borderId="132" xfId="0" applyFont="1" applyBorder="1" applyAlignment="1">
      <alignment horizontal="center" vertical="center"/>
    </xf>
    <xf numFmtId="49" fontId="11" fillId="0" borderId="12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23" xfId="0" applyNumberFormat="1" applyFont="1" applyBorder="1" applyAlignment="1">
      <alignment horizontal="center" vertical="center" wrapText="1"/>
    </xf>
    <xf numFmtId="38" fontId="11" fillId="0" borderId="126" xfId="54" applyFont="1" applyBorder="1" applyAlignment="1">
      <alignment horizontal="center" vertical="center" wrapText="1"/>
    </xf>
    <xf numFmtId="38" fontId="11" fillId="0" borderId="123" xfId="54" applyFont="1" applyBorder="1" applyAlignment="1">
      <alignment horizontal="center" vertical="center" wrapText="1"/>
    </xf>
    <xf numFmtId="0" fontId="0" fillId="0" borderId="133" xfId="0" applyBorder="1" applyAlignment="1">
      <alignment vertical="center"/>
    </xf>
    <xf numFmtId="0" fontId="0" fillId="0" borderId="0" xfId="80" applyFont="1" applyBorder="1" applyAlignment="1">
      <alignment horizontal="distributed" vertical="center"/>
      <protection/>
    </xf>
    <xf numFmtId="0" fontId="0" fillId="0" borderId="14" xfId="80" applyFont="1" applyBorder="1" applyAlignment="1">
      <alignment horizontal="center" vertical="center"/>
      <protection/>
    </xf>
    <xf numFmtId="0" fontId="0" fillId="0" borderId="0" xfId="84" applyFont="1" applyBorder="1" applyAlignment="1">
      <alignment horizontal="right" vertical="center"/>
      <protection/>
    </xf>
    <xf numFmtId="0" fontId="0" fillId="0" borderId="134" xfId="84" applyFont="1" applyBorder="1" applyAlignment="1">
      <alignment horizontal="right" vertical="center"/>
      <protection/>
    </xf>
    <xf numFmtId="0" fontId="0" fillId="0" borderId="14" xfId="84" applyFont="1" applyBorder="1" applyAlignment="1">
      <alignment horizontal="right" vertical="center"/>
      <protection/>
    </xf>
    <xf numFmtId="0" fontId="0" fillId="0" borderId="135" xfId="84" applyFont="1" applyBorder="1" applyAlignment="1">
      <alignment horizontal="right" vertical="center"/>
      <protection/>
    </xf>
    <xf numFmtId="0" fontId="0" fillId="0" borderId="0" xfId="84" applyFont="1" applyFill="1" applyBorder="1" applyAlignment="1">
      <alignment horizontal="distributed" vertical="center" wrapText="1"/>
      <protection/>
    </xf>
    <xf numFmtId="0" fontId="3" fillId="0" borderId="14" xfId="84" applyFont="1" applyFill="1" applyBorder="1" applyAlignment="1">
      <alignment horizontal="center" vertical="center"/>
      <protection/>
    </xf>
    <xf numFmtId="0" fontId="0" fillId="0" borderId="0" xfId="84" applyFont="1" applyBorder="1" applyAlignment="1">
      <alignment horizontal="distributed" vertical="center"/>
      <protection/>
    </xf>
    <xf numFmtId="0" fontId="0" fillId="0" borderId="14" xfId="84" applyFont="1" applyBorder="1" applyAlignment="1">
      <alignment horizontal="center" vertical="center"/>
      <protection/>
    </xf>
    <xf numFmtId="0" fontId="0" fillId="0" borderId="93" xfId="84" applyFont="1" applyBorder="1" applyAlignment="1">
      <alignment horizontal="center" vertical="center"/>
      <protection/>
    </xf>
    <xf numFmtId="0" fontId="0" fillId="0" borderId="36" xfId="84" applyFont="1" applyBorder="1" applyAlignment="1">
      <alignment horizontal="center" vertical="center"/>
      <protection/>
    </xf>
    <xf numFmtId="0" fontId="0" fillId="0" borderId="136" xfId="84" applyFont="1" applyBorder="1" applyAlignment="1">
      <alignment horizontal="center" vertical="center"/>
      <protection/>
    </xf>
    <xf numFmtId="0" fontId="11" fillId="0" borderId="19" xfId="84" applyFont="1" applyBorder="1" applyAlignment="1">
      <alignment horizontal="center" vertical="center"/>
      <protection/>
    </xf>
    <xf numFmtId="0" fontId="11" fillId="0" borderId="2" xfId="84" applyFont="1" applyBorder="1" applyAlignment="1">
      <alignment horizontal="center" vertical="center"/>
      <protection/>
    </xf>
    <xf numFmtId="0" fontId="11" fillId="0" borderId="123" xfId="84" applyFont="1" applyBorder="1" applyAlignment="1">
      <alignment horizontal="center" vertical="center"/>
      <protection/>
    </xf>
    <xf numFmtId="0" fontId="14" fillId="0" borderId="24" xfId="84" applyFont="1" applyBorder="1" applyAlignment="1">
      <alignment horizontal="center" vertical="center" wrapText="1"/>
      <protection/>
    </xf>
    <xf numFmtId="0" fontId="14" fillId="0" borderId="83" xfId="84" applyFont="1" applyBorder="1" applyAlignment="1">
      <alignment horizontal="center" vertical="center" wrapText="1"/>
      <protection/>
    </xf>
    <xf numFmtId="0" fontId="14" fillId="0" borderId="137" xfId="84" applyFont="1" applyBorder="1" applyAlignment="1">
      <alignment horizontal="center" vertical="center" wrapText="1"/>
      <protection/>
    </xf>
    <xf numFmtId="0" fontId="0" fillId="0" borderId="83" xfId="84" applyFont="1" applyBorder="1" applyAlignment="1">
      <alignment horizontal="center" vertical="center" wrapText="1"/>
      <protection/>
    </xf>
    <xf numFmtId="0" fontId="0" fillId="0" borderId="137" xfId="84" applyFont="1" applyBorder="1" applyAlignment="1">
      <alignment horizontal="center" vertical="center" wrapText="1"/>
      <protection/>
    </xf>
    <xf numFmtId="0" fontId="0" fillId="0" borderId="138" xfId="84" applyFont="1" applyBorder="1" applyAlignment="1">
      <alignment horizontal="center" vertical="center" wrapText="1"/>
      <protection/>
    </xf>
    <xf numFmtId="0" fontId="0" fillId="0" borderId="0" xfId="84" applyFont="1" applyBorder="1" applyAlignment="1">
      <alignment horizontal="center" vertical="center" wrapText="1"/>
      <protection/>
    </xf>
    <xf numFmtId="0" fontId="0" fillId="0" borderId="134" xfId="84" applyFont="1" applyBorder="1" applyAlignment="1">
      <alignment horizontal="center" vertical="center" wrapText="1"/>
      <protection/>
    </xf>
    <xf numFmtId="0" fontId="0" fillId="0" borderId="97" xfId="84" applyFont="1" applyBorder="1" applyAlignment="1">
      <alignment horizontal="center" vertical="center" wrapText="1"/>
      <protection/>
    </xf>
    <xf numFmtId="0" fontId="0" fillId="0" borderId="121" xfId="84" applyFont="1" applyBorder="1" applyAlignment="1">
      <alignment horizontal="center" vertical="center" wrapText="1"/>
      <protection/>
    </xf>
    <xf numFmtId="0" fontId="0" fillId="0" borderId="139" xfId="84" applyFont="1" applyBorder="1" applyAlignment="1">
      <alignment horizontal="center" vertical="center" wrapText="1"/>
      <protection/>
    </xf>
    <xf numFmtId="0" fontId="14" fillId="0" borderId="14" xfId="77" applyFont="1" applyBorder="1" applyAlignment="1">
      <alignment horizontal="center" vertical="center"/>
      <protection/>
    </xf>
    <xf numFmtId="0" fontId="0" fillId="0" borderId="0" xfId="84" applyFont="1" applyBorder="1" applyAlignment="1">
      <alignment horizontal="left" vertical="center" shrinkToFit="1"/>
      <protection/>
    </xf>
    <xf numFmtId="0" fontId="10" fillId="0" borderId="0" xfId="84" applyFont="1" applyBorder="1" applyAlignment="1">
      <alignment horizontal="center" vertical="center"/>
      <protection/>
    </xf>
    <xf numFmtId="0" fontId="0" fillId="0" borderId="0" xfId="84" applyFont="1" applyBorder="1" applyAlignment="1">
      <alignment horizontal="left" vertical="center"/>
      <protection/>
    </xf>
    <xf numFmtId="0" fontId="0" fillId="0" borderId="0" xfId="80" applyFont="1" applyBorder="1" applyAlignment="1">
      <alignment horizontal="left" vertical="center"/>
      <protection/>
    </xf>
    <xf numFmtId="0" fontId="0" fillId="0" borderId="19" xfId="82" applyFont="1" applyBorder="1" applyAlignment="1">
      <alignment horizontal="center" vertical="center"/>
      <protection/>
    </xf>
    <xf numFmtId="0" fontId="0" fillId="0" borderId="2" xfId="82" applyFont="1" applyBorder="1" applyAlignment="1">
      <alignment horizontal="center" vertical="center"/>
      <protection/>
    </xf>
    <xf numFmtId="0" fontId="0" fillId="0" borderId="123" xfId="82" applyFont="1" applyBorder="1" applyAlignment="1">
      <alignment horizontal="center" vertical="center"/>
      <protection/>
    </xf>
    <xf numFmtId="0" fontId="0" fillId="0" borderId="19" xfId="82" applyFont="1" applyBorder="1" applyAlignment="1">
      <alignment vertical="center"/>
      <protection/>
    </xf>
    <xf numFmtId="0" fontId="0" fillId="0" borderId="123" xfId="82" applyFont="1" applyBorder="1" applyAlignment="1">
      <alignment vertical="center"/>
      <protection/>
    </xf>
    <xf numFmtId="0" fontId="0" fillId="0" borderId="0" xfId="82" applyFont="1" applyBorder="1" applyAlignment="1">
      <alignment horizontal="right" vertical="center"/>
      <protection/>
    </xf>
    <xf numFmtId="0" fontId="0" fillId="0" borderId="14" xfId="82" applyFont="1" applyBorder="1" applyAlignment="1">
      <alignment horizontal="center" vertical="center"/>
      <protection/>
    </xf>
    <xf numFmtId="0" fontId="0" fillId="0" borderId="126" xfId="82" applyFont="1" applyBorder="1" applyAlignment="1">
      <alignment horizontal="center" vertical="center"/>
      <protection/>
    </xf>
    <xf numFmtId="0" fontId="37" fillId="0" borderId="0" xfId="82" applyFont="1" applyBorder="1" applyAlignment="1">
      <alignment horizontal="left"/>
      <protection/>
    </xf>
    <xf numFmtId="0" fontId="0" fillId="0" borderId="0" xfId="82" applyFont="1" applyBorder="1" applyAlignment="1">
      <alignment horizontal="left"/>
      <protection/>
    </xf>
    <xf numFmtId="0" fontId="0" fillId="0" borderId="130" xfId="82" applyFont="1" applyBorder="1" applyAlignment="1">
      <alignment horizontal="center"/>
      <protection/>
    </xf>
    <xf numFmtId="0" fontId="0" fillId="0" borderId="133" xfId="82" applyFont="1" applyBorder="1" applyAlignment="1">
      <alignment horizontal="center"/>
      <protection/>
    </xf>
    <xf numFmtId="0" fontId="0" fillId="0" borderId="140" xfId="82" applyFont="1" applyBorder="1" applyAlignment="1">
      <alignment horizontal="center"/>
      <protection/>
    </xf>
    <xf numFmtId="0" fontId="0" fillId="0" borderId="141" xfId="82" applyFont="1" applyBorder="1" applyAlignment="1">
      <alignment horizontal="center"/>
      <protection/>
    </xf>
    <xf numFmtId="0" fontId="0" fillId="0" borderId="131" xfId="82" applyFont="1" applyBorder="1" applyAlignment="1">
      <alignment horizontal="center"/>
      <protection/>
    </xf>
    <xf numFmtId="0" fontId="0" fillId="0" borderId="38" xfId="82" applyFont="1" applyBorder="1">
      <alignment/>
      <protection/>
    </xf>
    <xf numFmtId="0" fontId="0" fillId="0" borderId="142" xfId="82" applyFont="1" applyBorder="1">
      <alignment/>
      <protection/>
    </xf>
    <xf numFmtId="0" fontId="0" fillId="0" borderId="0" xfId="82" applyFont="1" applyBorder="1">
      <alignment/>
      <protection/>
    </xf>
    <xf numFmtId="0" fontId="0" fillId="0" borderId="0" xfId="74" applyFont="1" applyBorder="1" applyAlignment="1">
      <alignment horizontal="right" vertical="center"/>
      <protection/>
    </xf>
    <xf numFmtId="0" fontId="17" fillId="0" borderId="0" xfId="74" applyFont="1" applyBorder="1" applyAlignment="1">
      <alignment horizontal="right" vertical="center"/>
      <protection/>
    </xf>
    <xf numFmtId="0" fontId="29" fillId="0" borderId="0" xfId="74" applyFont="1" applyBorder="1" applyAlignment="1">
      <alignment horizontal="center" vertical="center"/>
      <protection/>
    </xf>
    <xf numFmtId="0" fontId="8" fillId="0" borderId="143" xfId="74" applyFont="1" applyBorder="1" applyAlignment="1">
      <alignment horizontal="center" vertical="center" wrapText="1" shrinkToFit="1"/>
      <protection/>
    </xf>
    <xf numFmtId="0" fontId="0" fillId="0" borderId="143" xfId="0" applyBorder="1" applyAlignment="1">
      <alignment/>
    </xf>
    <xf numFmtId="0" fontId="0" fillId="0" borderId="144" xfId="0" applyBorder="1" applyAlignment="1">
      <alignment/>
    </xf>
    <xf numFmtId="0" fontId="0" fillId="0" borderId="0" xfId="74" applyFont="1" applyBorder="1" applyAlignment="1">
      <alignment horizontal="left" vertical="center" wrapText="1"/>
      <protection/>
    </xf>
    <xf numFmtId="0" fontId="0" fillId="0" borderId="0" xfId="74" applyFont="1" applyBorder="1" applyAlignment="1">
      <alignment horizontal="center" vertical="center"/>
      <protection/>
    </xf>
    <xf numFmtId="0" fontId="0" fillId="0" borderId="0" xfId="74" applyFont="1" applyBorder="1" applyAlignment="1">
      <alignment horizontal="center" vertical="top" wrapText="1"/>
      <protection/>
    </xf>
    <xf numFmtId="0" fontId="0" fillId="0" borderId="0" xfId="74" applyFont="1" applyBorder="1" applyAlignment="1">
      <alignment horizontal="center" vertical="center"/>
      <protection/>
    </xf>
    <xf numFmtId="0" fontId="0" fillId="0" borderId="0" xfId="74" applyFont="1" applyBorder="1" applyAlignment="1">
      <alignment horizontal="center" vertical="center" wrapText="1"/>
      <protection/>
    </xf>
    <xf numFmtId="0" fontId="0" fillId="0" borderId="0" xfId="74" applyFont="1" applyBorder="1" applyAlignment="1">
      <alignment horizontal="left" vertical="center"/>
      <protection/>
    </xf>
    <xf numFmtId="0" fontId="1" fillId="36" borderId="145" xfId="0" applyFont="1" applyFill="1" applyBorder="1" applyAlignment="1">
      <alignment horizontal="center" vertical="center" wrapText="1"/>
    </xf>
    <xf numFmtId="0" fontId="1" fillId="36" borderId="146" xfId="0" applyFont="1" applyFill="1" applyBorder="1" applyAlignment="1">
      <alignment horizontal="center" vertical="center" wrapText="1"/>
    </xf>
    <xf numFmtId="180" fontId="0" fillId="0" borderId="121" xfId="74" applyNumberFormat="1" applyFont="1" applyBorder="1" applyAlignment="1">
      <alignment horizontal="right" vertical="center"/>
      <protection/>
    </xf>
    <xf numFmtId="180" fontId="0" fillId="0" borderId="122" xfId="74" applyNumberFormat="1" applyFont="1" applyBorder="1" applyAlignment="1">
      <alignment horizontal="right" vertical="center"/>
      <protection/>
    </xf>
    <xf numFmtId="0" fontId="0" fillId="0" borderId="122" xfId="0" applyBorder="1" applyAlignment="1">
      <alignment vertical="center"/>
    </xf>
    <xf numFmtId="0" fontId="15" fillId="0" borderId="0" xfId="74" applyFont="1" applyFill="1" applyBorder="1" applyAlignment="1">
      <alignment vertical="center" wrapText="1"/>
      <protection/>
    </xf>
    <xf numFmtId="0" fontId="0" fillId="0" borderId="0" xfId="0" applyFill="1" applyAlignment="1">
      <alignment wrapText="1"/>
    </xf>
    <xf numFmtId="0" fontId="0" fillId="0" borderId="121" xfId="0" applyBorder="1" applyAlignment="1">
      <alignment vertical="center"/>
    </xf>
    <xf numFmtId="0" fontId="0" fillId="0" borderId="122" xfId="74" applyFont="1" applyBorder="1" applyAlignment="1">
      <alignment horizontal="left" vertical="center"/>
      <protection/>
    </xf>
    <xf numFmtId="0" fontId="14" fillId="0" borderId="122" xfId="74" applyFont="1" applyBorder="1" applyAlignment="1">
      <alignment horizontal="left" vertical="center"/>
      <protection/>
    </xf>
    <xf numFmtId="0" fontId="14" fillId="0" borderId="0" xfId="74" applyFont="1" applyBorder="1" applyAlignment="1">
      <alignment horizontal="left" vertical="center" wrapText="1" shrinkToFit="1"/>
      <protection/>
    </xf>
    <xf numFmtId="0" fontId="14" fillId="0" borderId="0" xfId="74" applyFont="1" applyFill="1" applyBorder="1" applyAlignment="1">
      <alignment horizontal="left" vertical="center" wrapText="1" shrinkToFit="1"/>
      <protection/>
    </xf>
    <xf numFmtId="0" fontId="14" fillId="0" borderId="0" xfId="74" applyFont="1" applyBorder="1" applyAlignment="1">
      <alignment horizontal="left" vertical="center" shrinkToFit="1"/>
      <protection/>
    </xf>
    <xf numFmtId="0" fontId="32" fillId="0" borderId="0" xfId="74" applyFont="1" applyAlignment="1">
      <alignment horizontal="center" vertical="center"/>
      <protection/>
    </xf>
    <xf numFmtId="0" fontId="14" fillId="0" borderId="0" xfId="74" applyFont="1" applyFill="1" applyBorder="1" applyAlignment="1">
      <alignment horizontal="left" vertical="center" shrinkToFit="1"/>
      <protection/>
    </xf>
    <xf numFmtId="0" fontId="14" fillId="0" borderId="0" xfId="74" applyFont="1" applyFill="1" applyBorder="1" applyAlignment="1">
      <alignment vertical="center" shrinkToFit="1"/>
      <protection/>
    </xf>
    <xf numFmtId="0" fontId="14" fillId="0" borderId="0" xfId="74" applyFont="1" applyFill="1" applyBorder="1" applyAlignment="1">
      <alignment vertical="center" wrapText="1" shrinkToFit="1"/>
      <protection/>
    </xf>
    <xf numFmtId="0" fontId="14" fillId="33" borderId="0" xfId="74" applyFont="1" applyFill="1" applyAlignment="1">
      <alignment vertical="center" wrapText="1"/>
      <protection/>
    </xf>
    <xf numFmtId="0" fontId="14" fillId="0" borderId="0" xfId="74" applyFont="1" applyFill="1" applyAlignment="1">
      <alignment vertical="center"/>
      <protection/>
    </xf>
    <xf numFmtId="0" fontId="14" fillId="33" borderId="0" xfId="74" applyFont="1" applyFill="1" applyAlignment="1">
      <alignment vertical="center"/>
      <protection/>
    </xf>
    <xf numFmtId="0" fontId="0" fillId="0" borderId="121" xfId="74" applyFont="1" applyBorder="1" applyAlignment="1">
      <alignment horizontal="center" vertical="center"/>
      <protection/>
    </xf>
    <xf numFmtId="0" fontId="0" fillId="0" borderId="121" xfId="74" applyFont="1" applyBorder="1" applyAlignment="1">
      <alignment horizontal="left" vertical="center"/>
      <protection/>
    </xf>
    <xf numFmtId="0" fontId="0" fillId="0" borderId="147" xfId="74" applyFont="1" applyBorder="1" applyAlignment="1">
      <alignment horizontal="center" vertical="center"/>
      <protection/>
    </xf>
    <xf numFmtId="49" fontId="20" fillId="0" borderId="105" xfId="81" applyNumberFormat="1" applyFont="1" applyBorder="1" applyAlignment="1">
      <alignment horizontal="center" vertical="center"/>
      <protection/>
    </xf>
    <xf numFmtId="49" fontId="20" fillId="0" borderId="1" xfId="81" applyNumberFormat="1" applyFont="1" applyBorder="1" applyAlignment="1">
      <alignment horizontal="center" vertical="center"/>
      <protection/>
    </xf>
    <xf numFmtId="49" fontId="20" fillId="0" borderId="148" xfId="81" applyNumberFormat="1" applyFont="1" applyBorder="1" applyAlignment="1">
      <alignment horizontal="center" vertical="center"/>
      <protection/>
    </xf>
    <xf numFmtId="49" fontId="25" fillId="0" borderId="38" xfId="81" applyNumberFormat="1" applyFont="1" applyBorder="1" applyAlignment="1">
      <alignment horizontal="distributed" vertical="center"/>
      <protection/>
    </xf>
    <xf numFmtId="0" fontId="6" fillId="0" borderId="0" xfId="81" applyFont="1" applyBorder="1" applyAlignment="1">
      <alignment horizontal="center" vertical="center"/>
      <protection/>
    </xf>
    <xf numFmtId="0" fontId="19" fillId="0" borderId="0" xfId="81" applyFont="1" applyBorder="1" applyAlignment="1">
      <alignment horizontal="center" vertical="center"/>
      <protection/>
    </xf>
    <xf numFmtId="0" fontId="32" fillId="0" borderId="0" xfId="81" applyFont="1" applyBorder="1" applyAlignment="1">
      <alignment horizontal="left" vertical="center"/>
      <protection/>
    </xf>
    <xf numFmtId="0" fontId="19" fillId="0" borderId="0" xfId="81" applyFont="1" applyBorder="1" applyAlignment="1">
      <alignment horizontal="left" vertical="center"/>
      <protection/>
    </xf>
    <xf numFmtId="0" fontId="19" fillId="0" borderId="0" xfId="81" applyFont="1" applyBorder="1" applyAlignment="1">
      <alignment horizontal="left" vertical="center" wrapText="1"/>
      <protection/>
    </xf>
    <xf numFmtId="0" fontId="20" fillId="0" borderId="0" xfId="81" applyFont="1" applyBorder="1" applyAlignment="1">
      <alignment horizontal="right" vertical="center"/>
      <protection/>
    </xf>
    <xf numFmtId="0" fontId="20" fillId="0" borderId="47" xfId="81" applyFont="1" applyBorder="1" applyAlignment="1">
      <alignment horizontal="right" vertical="center"/>
      <protection/>
    </xf>
    <xf numFmtId="0" fontId="20" fillId="0" borderId="130" xfId="81" applyFont="1" applyBorder="1" applyAlignment="1">
      <alignment horizontal="center" vertical="center"/>
      <protection/>
    </xf>
    <xf numFmtId="0" fontId="20" fillId="0" borderId="149" xfId="81" applyFont="1" applyBorder="1" applyAlignment="1">
      <alignment horizontal="center" vertical="center"/>
      <protection/>
    </xf>
    <xf numFmtId="0" fontId="20" fillId="0" borderId="150" xfId="81" applyFont="1" applyBorder="1" applyAlignment="1">
      <alignment horizontal="center" vertical="center"/>
      <protection/>
    </xf>
    <xf numFmtId="0" fontId="20" fillId="0" borderId="151" xfId="81" applyFont="1" applyBorder="1" applyAlignment="1">
      <alignment horizontal="center" vertical="center"/>
      <protection/>
    </xf>
    <xf numFmtId="38" fontId="20" fillId="0" borderId="152" xfId="54" applyFont="1" applyBorder="1" applyAlignment="1">
      <alignment horizontal="center" vertical="center"/>
    </xf>
    <xf numFmtId="38" fontId="20" fillId="0" borderId="133" xfId="54" applyFont="1" applyBorder="1" applyAlignment="1">
      <alignment horizontal="center" vertical="center"/>
    </xf>
    <xf numFmtId="38" fontId="20" fillId="0" borderId="149" xfId="54" applyFont="1" applyBorder="1" applyAlignment="1">
      <alignment horizontal="center" vertical="center"/>
    </xf>
    <xf numFmtId="0" fontId="20" fillId="0" borderId="153" xfId="81" applyFont="1" applyBorder="1" applyAlignment="1">
      <alignment horizontal="center" vertical="center"/>
      <protection/>
    </xf>
    <xf numFmtId="0" fontId="20" fillId="0" borderId="154" xfId="81" applyFont="1" applyBorder="1" applyAlignment="1">
      <alignment horizontal="center" vertical="center"/>
      <protection/>
    </xf>
    <xf numFmtId="0" fontId="10" fillId="0" borderId="0" xfId="82" applyFont="1" applyBorder="1" applyAlignment="1">
      <alignment horizontal="center" vertical="center"/>
      <protection/>
    </xf>
    <xf numFmtId="0" fontId="0" fillId="0" borderId="19" xfId="82" applyFont="1" applyBorder="1" applyAlignment="1">
      <alignment horizontal="left" vertical="center"/>
      <protection/>
    </xf>
    <xf numFmtId="0" fontId="0" fillId="0" borderId="123" xfId="82" applyFont="1" applyBorder="1" applyAlignment="1">
      <alignment horizontal="left" vertical="center"/>
      <protection/>
    </xf>
    <xf numFmtId="0" fontId="0" fillId="0" borderId="0" xfId="82" applyFont="1" applyBorder="1" applyAlignment="1">
      <alignment horizontal="center" vertical="center"/>
      <protection/>
    </xf>
    <xf numFmtId="0" fontId="0" fillId="0" borderId="2" xfId="82" applyFont="1" applyBorder="1" applyAlignment="1">
      <alignment horizontal="left" vertical="center"/>
      <protection/>
    </xf>
    <xf numFmtId="0" fontId="17" fillId="0" borderId="0" xfId="82" applyFont="1" applyBorder="1" applyAlignment="1">
      <alignment horizontal="right" vertical="center"/>
      <protection/>
    </xf>
    <xf numFmtId="0" fontId="17" fillId="0" borderId="0" xfId="82" applyFont="1" applyBorder="1" applyAlignment="1">
      <alignment horizontal="left" vertical="center"/>
      <protection/>
    </xf>
    <xf numFmtId="0" fontId="17" fillId="0" borderId="0" xfId="82" applyFont="1" applyBorder="1" applyAlignment="1">
      <alignment horizontal="left" vertical="top" wrapText="1"/>
      <protection/>
    </xf>
    <xf numFmtId="0" fontId="17" fillId="0" borderId="0" xfId="82" applyFont="1" applyBorder="1" applyAlignment="1">
      <alignment horizontal="left" vertical="center" wrapText="1"/>
      <protection/>
    </xf>
    <xf numFmtId="0" fontId="18" fillId="0" borderId="0" xfId="82" applyFont="1" applyBorder="1" applyAlignment="1">
      <alignment horizontal="center" vertical="center"/>
      <protection/>
    </xf>
    <xf numFmtId="0" fontId="0" fillId="0" borderId="80" xfId="82" applyFont="1" applyBorder="1" applyAlignment="1">
      <alignment horizontal="center" vertical="center"/>
      <protection/>
    </xf>
    <xf numFmtId="0" fontId="0" fillId="0" borderId="79" xfId="82" applyFont="1" applyBorder="1" applyAlignment="1">
      <alignment horizontal="center" vertical="center"/>
      <protection/>
    </xf>
    <xf numFmtId="0" fontId="0" fillId="0" borderId="155" xfId="82" applyFont="1" applyBorder="1" applyAlignment="1">
      <alignment horizontal="center" vertical="center"/>
      <protection/>
    </xf>
    <xf numFmtId="0" fontId="28" fillId="0" borderId="0" xfId="82" applyFont="1" applyBorder="1" applyAlignment="1">
      <alignment vertical="center"/>
      <protection/>
    </xf>
    <xf numFmtId="0" fontId="0" fillId="0" borderId="0" xfId="82" applyFont="1" applyBorder="1" applyAlignment="1">
      <alignment vertical="center"/>
      <protection/>
    </xf>
    <xf numFmtId="0" fontId="0" fillId="0" borderId="47" xfId="82" applyFont="1" applyBorder="1" applyAlignment="1">
      <alignment horizontal="right" vertical="center"/>
      <protection/>
    </xf>
    <xf numFmtId="0" fontId="0" fillId="0" borderId="130" xfId="82" applyFont="1" applyBorder="1" applyAlignment="1">
      <alignment horizontal="center" vertical="center"/>
      <protection/>
    </xf>
    <xf numFmtId="0" fontId="0" fillId="0" borderId="156" xfId="82" applyFont="1" applyBorder="1" applyAlignment="1">
      <alignment horizontal="center" vertical="center"/>
      <protection/>
    </xf>
    <xf numFmtId="0" fontId="0" fillId="0" borderId="14" xfId="82" applyFont="1" applyBorder="1" applyAlignment="1">
      <alignment horizontal="right" vertical="center"/>
      <protection/>
    </xf>
    <xf numFmtId="0" fontId="9" fillId="0" borderId="0" xfId="82" applyFont="1" applyBorder="1" applyAlignment="1">
      <alignment horizontal="center" vertical="center"/>
      <protection/>
    </xf>
    <xf numFmtId="0" fontId="11" fillId="0" borderId="0" xfId="82" applyFont="1" applyBorder="1" applyAlignment="1">
      <alignment horizontal="center" vertical="center"/>
      <protection/>
    </xf>
    <xf numFmtId="0" fontId="34" fillId="0" borderId="0" xfId="82" applyFont="1" applyBorder="1" applyAlignment="1">
      <alignment horizontal="center" vertical="center"/>
      <protection/>
    </xf>
    <xf numFmtId="0" fontId="1" fillId="0" borderId="14" xfId="82" applyFont="1" applyBorder="1" applyAlignment="1">
      <alignment horizontal="center" vertical="center"/>
      <protection/>
    </xf>
    <xf numFmtId="0" fontId="1" fillId="0" borderId="14" xfId="82" applyFont="1" applyBorder="1" applyAlignment="1">
      <alignment horizontal="center" vertical="center"/>
      <protection/>
    </xf>
    <xf numFmtId="0" fontId="17" fillId="0" borderId="19" xfId="75" applyFont="1" applyBorder="1" applyAlignment="1">
      <alignment horizontal="justify" vertical="center" wrapText="1"/>
      <protection/>
    </xf>
    <xf numFmtId="0" fontId="17" fillId="0" borderId="2" xfId="75" applyFont="1" applyBorder="1" applyAlignment="1">
      <alignment horizontal="justify" vertical="center" wrapText="1"/>
      <protection/>
    </xf>
    <xf numFmtId="0" fontId="17" fillId="0" borderId="123" xfId="75" applyFont="1" applyBorder="1" applyAlignment="1">
      <alignment horizontal="justify" vertical="center" wrapText="1"/>
      <protection/>
    </xf>
    <xf numFmtId="0" fontId="10" fillId="0" borderId="18" xfId="75" applyFont="1" applyBorder="1" applyAlignment="1">
      <alignment horizontal="center" vertical="center"/>
      <protection/>
    </xf>
    <xf numFmtId="0" fontId="17" fillId="0" borderId="0" xfId="75" applyFont="1" applyBorder="1">
      <alignment vertical="center"/>
      <protection/>
    </xf>
    <xf numFmtId="0" fontId="17" fillId="0" borderId="0" xfId="75" applyFont="1" applyBorder="1" applyAlignment="1">
      <alignment horizontal="justify"/>
      <protection/>
    </xf>
    <xf numFmtId="0" fontId="17" fillId="0" borderId="93" xfId="75" applyFont="1" applyBorder="1" applyAlignment="1">
      <alignment horizontal="justify" vertical="center" wrapText="1"/>
      <protection/>
    </xf>
    <xf numFmtId="0" fontId="17" fillId="0" borderId="36" xfId="75" applyFont="1" applyBorder="1" applyAlignment="1">
      <alignment horizontal="justify" vertical="center" wrapText="1"/>
      <protection/>
    </xf>
    <xf numFmtId="0" fontId="17" fillId="0" borderId="136" xfId="75" applyFont="1" applyBorder="1" applyAlignment="1">
      <alignment horizontal="justify" vertical="center" wrapText="1"/>
      <protection/>
    </xf>
    <xf numFmtId="0" fontId="17" fillId="0" borderId="93" xfId="75" applyFont="1" applyBorder="1" applyAlignment="1">
      <alignment horizontal="center" vertical="center" wrapText="1"/>
      <protection/>
    </xf>
    <xf numFmtId="0" fontId="17" fillId="0" borderId="36" xfId="75" applyFont="1" applyBorder="1" applyAlignment="1">
      <alignment horizontal="center" vertical="center" wrapText="1"/>
      <protection/>
    </xf>
    <xf numFmtId="0" fontId="17" fillId="0" borderId="136" xfId="75" applyFont="1" applyBorder="1" applyAlignment="1">
      <alignment horizontal="center" vertical="center" wrapText="1"/>
      <protection/>
    </xf>
    <xf numFmtId="0" fontId="10" fillId="0" borderId="14" xfId="75" applyFont="1" applyBorder="1" applyAlignment="1">
      <alignment horizontal="center" vertical="center"/>
      <protection/>
    </xf>
    <xf numFmtId="0" fontId="17" fillId="0" borderId="0" xfId="75" applyFont="1" applyBorder="1" applyAlignment="1">
      <alignment horizontal="left" vertical="center"/>
      <protection/>
    </xf>
    <xf numFmtId="0" fontId="17" fillId="0" borderId="16" xfId="75" applyFont="1" applyBorder="1" applyAlignment="1">
      <alignment horizontal="justify" vertical="center"/>
      <protection/>
    </xf>
    <xf numFmtId="0" fontId="17" fillId="0" borderId="0" xfId="75" applyFont="1" applyBorder="1" applyAlignment="1">
      <alignment horizontal="justify" vertical="center"/>
      <protection/>
    </xf>
    <xf numFmtId="0" fontId="17" fillId="0" borderId="134" xfId="75" applyFont="1" applyBorder="1" applyAlignment="1">
      <alignment horizontal="justify" vertical="center"/>
      <protection/>
    </xf>
    <xf numFmtId="0" fontId="0" fillId="0" borderId="47" xfId="75" applyFont="1" applyBorder="1">
      <alignment vertical="center"/>
      <protection/>
    </xf>
    <xf numFmtId="0" fontId="0" fillId="0" borderId="157" xfId="75" applyFont="1" applyBorder="1">
      <alignment vertical="center"/>
      <protection/>
    </xf>
    <xf numFmtId="0" fontId="17" fillId="0" borderId="22" xfId="75" applyFont="1" applyBorder="1" applyAlignment="1">
      <alignment horizontal="justify" vertical="center" wrapText="1"/>
      <protection/>
    </xf>
    <xf numFmtId="0" fontId="17" fillId="0" borderId="24" xfId="75" applyFont="1" applyBorder="1" applyAlignment="1">
      <alignment horizontal="justify" vertical="center" wrapText="1"/>
      <protection/>
    </xf>
    <xf numFmtId="0" fontId="17" fillId="0" borderId="83" xfId="75" applyFont="1" applyBorder="1" applyAlignment="1">
      <alignment horizontal="justify" vertical="center" wrapText="1"/>
      <protection/>
    </xf>
    <xf numFmtId="0" fontId="17" fillId="0" borderId="137" xfId="75" applyFont="1" applyBorder="1" applyAlignment="1">
      <alignment horizontal="justify" vertical="center" wrapText="1"/>
      <protection/>
    </xf>
    <xf numFmtId="0" fontId="17" fillId="0" borderId="16" xfId="75" applyFont="1" applyBorder="1" applyAlignment="1">
      <alignment horizontal="justify" vertical="center" wrapText="1"/>
      <protection/>
    </xf>
    <xf numFmtId="0" fontId="17" fillId="0" borderId="0" xfId="75" applyFont="1" applyBorder="1" applyAlignment="1">
      <alignment horizontal="justify" vertical="center" wrapText="1"/>
      <protection/>
    </xf>
    <xf numFmtId="0" fontId="17" fillId="0" borderId="134" xfId="75" applyFont="1" applyBorder="1" applyAlignment="1">
      <alignment horizontal="justify" vertical="center" wrapText="1"/>
      <protection/>
    </xf>
    <xf numFmtId="0" fontId="17" fillId="0" borderId="13" xfId="75" applyFont="1" applyBorder="1" applyAlignment="1">
      <alignment horizontal="justify" vertical="center" wrapText="1"/>
      <protection/>
    </xf>
    <xf numFmtId="0" fontId="17" fillId="0" borderId="14" xfId="75" applyFont="1" applyBorder="1" applyAlignment="1">
      <alignment horizontal="justify" vertical="center" wrapText="1"/>
      <protection/>
    </xf>
    <xf numFmtId="0" fontId="17" fillId="0" borderId="135" xfId="75" applyFont="1" applyBorder="1" applyAlignment="1">
      <alignment horizontal="justify" vertical="center" wrapText="1"/>
      <protection/>
    </xf>
    <xf numFmtId="0" fontId="17" fillId="0" borderId="83" xfId="75" applyFont="1" applyBorder="1" applyAlignment="1">
      <alignment horizontal="justify" vertical="center"/>
      <protection/>
    </xf>
    <xf numFmtId="0" fontId="17" fillId="0" borderId="158" xfId="75" applyFont="1" applyBorder="1" applyAlignment="1">
      <alignment horizontal="center" vertical="center"/>
      <protection/>
    </xf>
    <xf numFmtId="0" fontId="17" fillId="0" borderId="159" xfId="75" applyFont="1" applyBorder="1" applyAlignment="1">
      <alignment horizontal="center" vertical="center"/>
      <protection/>
    </xf>
    <xf numFmtId="0" fontId="17" fillId="0" borderId="19" xfId="76" applyFont="1" applyBorder="1" applyAlignment="1">
      <alignment horizontal="justify" vertical="center" wrapText="1"/>
      <protection/>
    </xf>
    <xf numFmtId="0" fontId="17" fillId="0" borderId="2" xfId="76" applyFont="1" applyBorder="1" applyAlignment="1">
      <alignment horizontal="justify" vertical="center" wrapText="1"/>
      <protection/>
    </xf>
    <xf numFmtId="0" fontId="17" fillId="0" borderId="123" xfId="76" applyFont="1" applyBorder="1" applyAlignment="1">
      <alignment horizontal="justify" vertical="center" wrapText="1"/>
      <protection/>
    </xf>
    <xf numFmtId="0" fontId="17" fillId="0" borderId="0" xfId="76" applyFont="1" applyBorder="1" applyAlignment="1">
      <alignment horizontal="justify" vertical="center"/>
      <protection/>
    </xf>
    <xf numFmtId="0" fontId="17" fillId="0" borderId="93" xfId="76" applyFont="1" applyBorder="1" applyAlignment="1">
      <alignment horizontal="justify" vertical="center" wrapText="1"/>
      <protection/>
    </xf>
    <xf numFmtId="0" fontId="17" fillId="0" borderId="36" xfId="76" applyFont="1" applyBorder="1" applyAlignment="1">
      <alignment horizontal="justify" vertical="center" wrapText="1"/>
      <protection/>
    </xf>
    <xf numFmtId="0" fontId="17" fillId="0" borderId="136" xfId="76" applyFont="1" applyBorder="1" applyAlignment="1">
      <alignment horizontal="justify" vertical="center" wrapText="1"/>
      <protection/>
    </xf>
    <xf numFmtId="0" fontId="10" fillId="0" borderId="14" xfId="76" applyFont="1" applyBorder="1" applyAlignment="1">
      <alignment horizontal="center" vertical="center"/>
      <protection/>
    </xf>
    <xf numFmtId="0" fontId="10" fillId="0" borderId="18" xfId="76" applyFont="1" applyBorder="1" applyAlignment="1">
      <alignment horizontal="center" vertical="center"/>
      <protection/>
    </xf>
    <xf numFmtId="0" fontId="0" fillId="0" borderId="126" xfId="85" applyFont="1" applyBorder="1">
      <alignment vertical="center"/>
      <protection/>
    </xf>
    <xf numFmtId="0" fontId="0" fillId="0" borderId="123" xfId="85" applyFont="1" applyBorder="1">
      <alignment vertical="center"/>
      <protection/>
    </xf>
    <xf numFmtId="0" fontId="0" fillId="0" borderId="160" xfId="85" applyFont="1" applyBorder="1">
      <alignment vertical="center"/>
      <protection/>
    </xf>
    <xf numFmtId="0" fontId="0" fillId="0" borderId="161" xfId="85" applyFont="1" applyBorder="1" applyAlignment="1">
      <alignment horizontal="center" vertical="center"/>
      <protection/>
    </xf>
    <xf numFmtId="0" fontId="0" fillId="0" borderId="25" xfId="85" applyFont="1" applyBorder="1" applyAlignment="1">
      <alignment horizontal="center" vertical="center"/>
      <protection/>
    </xf>
    <xf numFmtId="0" fontId="0" fillId="0" borderId="138" xfId="85" applyFont="1" applyBorder="1" applyAlignment="1">
      <alignment horizontal="center" vertical="center"/>
      <protection/>
    </xf>
    <xf numFmtId="0" fontId="0" fillId="0" borderId="21" xfId="85" applyFont="1" applyBorder="1" applyAlignment="1">
      <alignment horizontal="center" vertical="center"/>
      <protection/>
    </xf>
    <xf numFmtId="0" fontId="0" fillId="0" borderId="162" xfId="85" applyFont="1" applyBorder="1" applyAlignment="1">
      <alignment horizontal="center" vertical="center"/>
      <protection/>
    </xf>
    <xf numFmtId="0" fontId="0" fillId="0" borderId="15" xfId="85" applyFont="1" applyBorder="1" applyAlignment="1">
      <alignment horizontal="center" vertical="center"/>
      <protection/>
    </xf>
    <xf numFmtId="0" fontId="0" fillId="0" borderId="19" xfId="85" applyFont="1" applyBorder="1" applyAlignment="1">
      <alignment horizontal="center" vertical="center"/>
      <protection/>
    </xf>
    <xf numFmtId="0" fontId="0" fillId="0" borderId="2" xfId="85" applyFont="1" applyBorder="1" applyAlignment="1">
      <alignment horizontal="center" vertical="center"/>
      <protection/>
    </xf>
    <xf numFmtId="0" fontId="0" fillId="0" borderId="123" xfId="85" applyFont="1" applyBorder="1" applyAlignment="1">
      <alignment horizontal="center" vertical="center"/>
      <protection/>
    </xf>
    <xf numFmtId="0" fontId="0" fillId="0" borderId="160" xfId="85" applyFont="1" applyBorder="1" applyAlignment="1">
      <alignment horizontal="center" vertical="center"/>
      <protection/>
    </xf>
    <xf numFmtId="0" fontId="0" fillId="0" borderId="0" xfId="73" applyFont="1" applyBorder="1" applyAlignment="1">
      <alignment horizontal="right" vertical="center"/>
      <protection/>
    </xf>
    <xf numFmtId="0" fontId="0" fillId="0" borderId="19" xfId="85" applyFont="1" applyBorder="1" applyAlignment="1">
      <alignment horizontal="center" vertical="center" shrinkToFit="1"/>
      <protection/>
    </xf>
    <xf numFmtId="0" fontId="0" fillId="0" borderId="123" xfId="85" applyFont="1" applyBorder="1" applyAlignment="1">
      <alignment horizontal="center" vertical="center" shrinkToFit="1"/>
      <protection/>
    </xf>
    <xf numFmtId="0" fontId="0" fillId="0" borderId="126" xfId="85" applyFont="1" applyBorder="1" applyAlignment="1">
      <alignment horizontal="center" vertical="center"/>
      <protection/>
    </xf>
    <xf numFmtId="0" fontId="0" fillId="0" borderId="24" xfId="85" applyFont="1" applyBorder="1" applyAlignment="1">
      <alignment horizontal="center" vertical="center"/>
      <protection/>
    </xf>
    <xf numFmtId="0" fontId="0" fillId="0" borderId="137" xfId="85" applyFont="1" applyBorder="1" applyAlignment="1">
      <alignment horizontal="center" vertical="center"/>
      <protection/>
    </xf>
    <xf numFmtId="0" fontId="0" fillId="0" borderId="16" xfId="85" applyFont="1" applyBorder="1" applyAlignment="1">
      <alignment horizontal="center" vertical="center"/>
      <protection/>
    </xf>
    <xf numFmtId="0" fontId="0" fillId="0" borderId="134" xfId="85" applyFont="1" applyBorder="1" applyAlignment="1">
      <alignment horizontal="center" vertical="center"/>
      <protection/>
    </xf>
    <xf numFmtId="0" fontId="0" fillId="0" borderId="163" xfId="85" applyFont="1" applyBorder="1" applyAlignment="1">
      <alignment horizontal="center" vertical="center"/>
      <protection/>
    </xf>
    <xf numFmtId="0" fontId="0" fillId="0" borderId="139" xfId="85" applyFont="1" applyBorder="1" applyAlignment="1">
      <alignment horizontal="center" vertical="center"/>
      <protection/>
    </xf>
    <xf numFmtId="0" fontId="33" fillId="0" borderId="14" xfId="85" applyFont="1" applyBorder="1" applyAlignment="1">
      <alignment horizontal="right" vertical="center"/>
      <protection/>
    </xf>
    <xf numFmtId="0" fontId="33" fillId="0" borderId="2" xfId="85" applyFont="1" applyBorder="1" applyAlignment="1">
      <alignment horizontal="left" vertical="center"/>
      <protection/>
    </xf>
    <xf numFmtId="0" fontId="0" fillId="0" borderId="164" xfId="72" applyFont="1" applyBorder="1">
      <alignment vertical="center"/>
      <protection/>
    </xf>
    <xf numFmtId="0" fontId="0" fillId="0" borderId="165" xfId="72" applyFont="1" applyBorder="1">
      <alignment vertical="center"/>
      <protection/>
    </xf>
    <xf numFmtId="0" fontId="0" fillId="0" borderId="51" xfId="72" applyFont="1" applyBorder="1">
      <alignment vertical="center"/>
      <protection/>
    </xf>
    <xf numFmtId="0" fontId="14" fillId="0" borderId="0" xfId="82" applyFont="1" applyBorder="1" applyAlignment="1">
      <alignment vertical="center"/>
      <protection/>
    </xf>
    <xf numFmtId="0" fontId="15" fillId="0" borderId="166" xfId="82" applyFont="1" applyBorder="1" applyAlignment="1">
      <alignment horizontal="center" vertical="center" shrinkToFit="1"/>
      <protection/>
    </xf>
    <xf numFmtId="0" fontId="15" fillId="0" borderId="167" xfId="82" applyFont="1" applyBorder="1" applyAlignment="1">
      <alignment horizontal="center" vertical="center" shrinkToFit="1"/>
      <protection/>
    </xf>
    <xf numFmtId="0" fontId="15" fillId="0" borderId="168" xfId="82" applyFont="1" applyBorder="1" applyAlignment="1">
      <alignment horizontal="center" vertical="center" shrinkToFit="1"/>
      <protection/>
    </xf>
    <xf numFmtId="0" fontId="14" fillId="0" borderId="169" xfId="82" applyFont="1" applyBorder="1" applyAlignment="1">
      <alignment horizontal="center" vertical="center" shrinkToFit="1"/>
      <protection/>
    </xf>
    <xf numFmtId="0" fontId="14" fillId="0" borderId="170" xfId="82" applyFont="1" applyBorder="1" applyAlignment="1">
      <alignment horizontal="center" vertical="center" shrinkToFit="1"/>
      <protection/>
    </xf>
    <xf numFmtId="0" fontId="14" fillId="0" borderId="171" xfId="82" applyFont="1" applyBorder="1" applyAlignment="1">
      <alignment horizontal="center" vertical="center" shrinkToFit="1"/>
      <protection/>
    </xf>
    <xf numFmtId="0" fontId="23" fillId="0" borderId="93" xfId="82" applyFont="1" applyBorder="1" applyAlignment="1">
      <alignment horizontal="center" vertical="center" shrinkToFit="1"/>
      <protection/>
    </xf>
    <xf numFmtId="0" fontId="23" fillId="0" borderId="36" xfId="82" applyFont="1" applyBorder="1" applyAlignment="1">
      <alignment horizontal="center" vertical="center" shrinkToFit="1"/>
      <protection/>
    </xf>
    <xf numFmtId="0" fontId="23" fillId="0" borderId="22" xfId="82" applyFont="1" applyBorder="1" applyAlignment="1">
      <alignment horizontal="center" vertical="center" shrinkToFit="1"/>
      <protection/>
    </xf>
    <xf numFmtId="0" fontId="20" fillId="0" borderId="172" xfId="82" applyFont="1" applyBorder="1" applyAlignment="1">
      <alignment horizontal="center" vertical="center" shrinkToFit="1"/>
      <protection/>
    </xf>
    <xf numFmtId="0" fontId="20" fillId="0" borderId="36" xfId="82" applyFont="1" applyBorder="1" applyAlignment="1">
      <alignment horizontal="center" vertical="center" shrinkToFit="1"/>
      <protection/>
    </xf>
    <xf numFmtId="0" fontId="20" fillId="0" borderId="136" xfId="82" applyFont="1" applyBorder="1" applyAlignment="1">
      <alignment horizontal="center" vertical="center" shrinkToFit="1"/>
      <protection/>
    </xf>
    <xf numFmtId="0" fontId="20" fillId="0" borderId="36" xfId="82" applyFont="1" applyBorder="1" applyAlignment="1">
      <alignment vertical="center" shrinkToFit="1"/>
      <protection/>
    </xf>
    <xf numFmtId="0" fontId="20" fillId="0" borderId="22" xfId="82" applyFont="1" applyBorder="1" applyAlignment="1">
      <alignment vertical="center" shrinkToFit="1"/>
      <protection/>
    </xf>
    <xf numFmtId="0" fontId="20" fillId="0" borderId="22" xfId="82" applyFont="1" applyBorder="1" applyAlignment="1">
      <alignment horizontal="center" vertical="center" shrinkToFit="1"/>
      <protection/>
    </xf>
    <xf numFmtId="0" fontId="20" fillId="0" borderId="93" xfId="82" applyFont="1" applyBorder="1" applyAlignment="1">
      <alignment horizontal="center" vertical="center" shrinkToFit="1"/>
      <protection/>
    </xf>
    <xf numFmtId="0" fontId="20" fillId="0" borderId="93" xfId="82" applyFont="1" applyBorder="1" applyAlignment="1">
      <alignment vertical="center" shrinkToFit="1"/>
      <protection/>
    </xf>
    <xf numFmtId="0" fontId="14" fillId="0" borderId="24" xfId="82" applyFont="1" applyBorder="1" applyAlignment="1">
      <alignment horizontal="center" vertical="center" shrinkToFit="1"/>
      <protection/>
    </xf>
    <xf numFmtId="0" fontId="14" fillId="0" borderId="83" xfId="82" applyFont="1" applyBorder="1" applyAlignment="1">
      <alignment horizontal="center" vertical="center" shrinkToFit="1"/>
      <protection/>
    </xf>
    <xf numFmtId="0" fontId="14" fillId="0" borderId="16" xfId="82" applyFont="1" applyBorder="1" applyAlignment="1">
      <alignment horizontal="center" vertical="center" shrinkToFit="1"/>
      <protection/>
    </xf>
    <xf numFmtId="0" fontId="14" fillId="0" borderId="0" xfId="82" applyFont="1" applyBorder="1" applyAlignment="1">
      <alignment horizontal="center" vertical="center" shrinkToFit="1"/>
      <protection/>
    </xf>
    <xf numFmtId="0" fontId="14" fillId="0" borderId="13" xfId="82" applyFont="1" applyBorder="1" applyAlignment="1">
      <alignment horizontal="center" vertical="center" shrinkToFit="1"/>
      <protection/>
    </xf>
    <xf numFmtId="0" fontId="14" fillId="0" borderId="14" xfId="82" applyFont="1" applyBorder="1" applyAlignment="1">
      <alignment horizontal="center" vertical="center" shrinkToFit="1"/>
      <protection/>
    </xf>
    <xf numFmtId="0" fontId="14" fillId="0" borderId="25" xfId="82" applyFont="1" applyBorder="1" applyAlignment="1">
      <alignment horizontal="center" vertical="center" shrinkToFit="1"/>
      <protection/>
    </xf>
    <xf numFmtId="0" fontId="14" fillId="0" borderId="21" xfId="82" applyFont="1" applyBorder="1" applyAlignment="1">
      <alignment horizontal="center" vertical="center" shrinkToFit="1"/>
      <protection/>
    </xf>
    <xf numFmtId="0" fontId="14" fillId="0" borderId="15" xfId="82" applyFont="1" applyBorder="1" applyAlignment="1">
      <alignment horizontal="center" vertical="center" shrinkToFit="1"/>
      <protection/>
    </xf>
    <xf numFmtId="0" fontId="14" fillId="34" borderId="19" xfId="82" applyFont="1" applyFill="1" applyBorder="1" applyAlignment="1">
      <alignment horizontal="center" vertical="center" shrinkToFit="1"/>
      <protection/>
    </xf>
    <xf numFmtId="0" fontId="14" fillId="34" borderId="2" xfId="82" applyFont="1" applyFill="1" applyBorder="1" applyAlignment="1">
      <alignment horizontal="center" vertical="center" shrinkToFit="1"/>
      <protection/>
    </xf>
    <xf numFmtId="0" fontId="14" fillId="34" borderId="20" xfId="82" applyFont="1" applyFill="1" applyBorder="1" applyAlignment="1">
      <alignment horizontal="center" vertical="center" shrinkToFit="1"/>
      <protection/>
    </xf>
    <xf numFmtId="38" fontId="1" fillId="0" borderId="93" xfId="54" applyFont="1" applyBorder="1" applyAlignment="1">
      <alignment horizontal="right" vertical="center" shrinkToFit="1"/>
    </xf>
    <xf numFmtId="38" fontId="1" fillId="0" borderId="36" xfId="54" applyFont="1" applyBorder="1" applyAlignment="1">
      <alignment horizontal="right" vertical="center" shrinkToFit="1"/>
    </xf>
    <xf numFmtId="0" fontId="14" fillId="0" borderId="166" xfId="82" applyFont="1" applyBorder="1" applyAlignment="1">
      <alignment horizontal="center" vertical="center" shrinkToFit="1"/>
      <protection/>
    </xf>
    <xf numFmtId="0" fontId="14" fillId="0" borderId="167" xfId="82" applyFont="1" applyBorder="1" applyAlignment="1">
      <alignment horizontal="center" vertical="center" shrinkToFit="1"/>
      <protection/>
    </xf>
    <xf numFmtId="0" fontId="14" fillId="0" borderId="173" xfId="82" applyFont="1" applyBorder="1" applyAlignment="1">
      <alignment horizontal="center" vertical="center" shrinkToFit="1"/>
      <protection/>
    </xf>
    <xf numFmtId="0" fontId="20" fillId="0" borderId="36" xfId="82" applyFont="1" applyBorder="1" applyAlignment="1">
      <alignment horizontal="right" vertical="center" shrinkToFit="1"/>
      <protection/>
    </xf>
    <xf numFmtId="0" fontId="20" fillId="0" borderId="22" xfId="82" applyFont="1" applyBorder="1" applyAlignment="1">
      <alignment horizontal="right" vertical="center" shrinkToFit="1"/>
      <protection/>
    </xf>
    <xf numFmtId="0" fontId="20" fillId="0" borderId="93" xfId="82" applyFont="1" applyBorder="1" applyAlignment="1">
      <alignment horizontal="right" vertical="center" shrinkToFit="1"/>
      <protection/>
    </xf>
    <xf numFmtId="0" fontId="14" fillId="0" borderId="168" xfId="82" applyFont="1" applyBorder="1" applyAlignment="1">
      <alignment horizontal="center" vertical="center" shrinkToFit="1"/>
      <protection/>
    </xf>
    <xf numFmtId="0" fontId="20" fillId="0" borderId="24" xfId="82" applyFont="1" applyBorder="1" applyAlignment="1">
      <alignment horizontal="center" vertical="center" shrinkToFit="1"/>
      <protection/>
    </xf>
    <xf numFmtId="0" fontId="20" fillId="0" borderId="13" xfId="82" applyFont="1" applyBorder="1" applyAlignment="1">
      <alignment horizontal="center" vertical="center" shrinkToFit="1"/>
      <protection/>
    </xf>
    <xf numFmtId="0" fontId="20" fillId="0" borderId="83" xfId="82" applyFont="1" applyBorder="1" applyAlignment="1">
      <alignment horizontal="center" vertical="center" shrinkToFit="1"/>
      <protection/>
    </xf>
    <xf numFmtId="0" fontId="20" fillId="0" borderId="14" xfId="82" applyFont="1" applyBorder="1" applyAlignment="1">
      <alignment horizontal="center" vertical="center" shrinkToFit="1"/>
      <protection/>
    </xf>
    <xf numFmtId="0" fontId="14" fillId="0" borderId="174" xfId="82" applyFont="1" applyBorder="1" applyAlignment="1">
      <alignment horizontal="center" vertical="center" shrinkToFit="1"/>
      <protection/>
    </xf>
    <xf numFmtId="0" fontId="14" fillId="0" borderId="175" xfId="82" applyFont="1" applyBorder="1" applyAlignment="1">
      <alignment horizontal="center" vertical="center" shrinkToFit="1"/>
      <protection/>
    </xf>
    <xf numFmtId="0" fontId="20" fillId="0" borderId="25" xfId="82" applyFont="1" applyBorder="1" applyAlignment="1">
      <alignment horizontal="center" vertical="center" shrinkToFit="1"/>
      <protection/>
    </xf>
    <xf numFmtId="0" fontId="20" fillId="0" borderId="15" xfId="82" applyFont="1" applyBorder="1" applyAlignment="1">
      <alignment horizontal="center" vertical="center" shrinkToFit="1"/>
      <protection/>
    </xf>
    <xf numFmtId="0" fontId="20" fillId="0" borderId="21" xfId="82" applyFont="1" applyBorder="1" applyAlignment="1">
      <alignment horizontal="center" vertical="center" shrinkToFit="1"/>
      <protection/>
    </xf>
    <xf numFmtId="0" fontId="20" fillId="0" borderId="93" xfId="82" applyFont="1" applyBorder="1" applyAlignment="1">
      <alignment horizontal="left" vertical="center" shrinkToFit="1"/>
      <protection/>
    </xf>
    <xf numFmtId="0" fontId="20" fillId="0" borderId="36" xfId="82" applyFont="1" applyBorder="1" applyAlignment="1">
      <alignment horizontal="left" vertical="center" shrinkToFit="1"/>
      <protection/>
    </xf>
    <xf numFmtId="0" fontId="1" fillId="0" borderId="0" xfId="82" applyFont="1" applyBorder="1" applyAlignment="1">
      <alignment vertical="center"/>
      <protection/>
    </xf>
    <xf numFmtId="0" fontId="1" fillId="0" borderId="0" xfId="82" applyFont="1" applyBorder="1" applyAlignment="1">
      <alignment horizontal="right" vertical="center"/>
      <protection/>
    </xf>
    <xf numFmtId="0" fontId="1" fillId="0" borderId="0" xfId="82" applyFont="1" applyBorder="1" applyAlignment="1">
      <alignment horizontal="center" vertical="center"/>
      <protection/>
    </xf>
    <xf numFmtId="0" fontId="21" fillId="0" borderId="0" xfId="82" applyFont="1" applyBorder="1" applyAlignment="1">
      <alignment horizontal="center" vertical="center"/>
      <protection/>
    </xf>
    <xf numFmtId="0" fontId="20" fillId="0" borderId="176" xfId="82" applyFont="1" applyBorder="1" applyAlignment="1">
      <alignment horizontal="center" vertical="center" shrinkToFit="1"/>
      <protection/>
    </xf>
    <xf numFmtId="0" fontId="20" fillId="0" borderId="98" xfId="82" applyFont="1" applyBorder="1" applyAlignment="1">
      <alignment horizontal="center" vertical="center" shrinkToFit="1"/>
      <protection/>
    </xf>
    <xf numFmtId="0" fontId="20" fillId="0" borderId="177" xfId="82" applyFont="1" applyBorder="1" applyAlignment="1">
      <alignment horizontal="center" vertical="center" shrinkToFit="1"/>
      <protection/>
    </xf>
    <xf numFmtId="0" fontId="20" fillId="0" borderId="178" xfId="82" applyFont="1" applyBorder="1" applyAlignment="1">
      <alignment horizontal="center" vertical="center" shrinkToFit="1"/>
      <protection/>
    </xf>
    <xf numFmtId="0" fontId="20" fillId="0" borderId="99" xfId="82" applyFont="1" applyBorder="1" applyAlignment="1">
      <alignment horizontal="center" vertical="center" shrinkToFit="1"/>
      <protection/>
    </xf>
    <xf numFmtId="0" fontId="20" fillId="0" borderId="179" xfId="82" applyFont="1" applyBorder="1" applyAlignment="1">
      <alignment horizontal="center" vertical="center" shrinkToFit="1"/>
      <protection/>
    </xf>
    <xf numFmtId="0" fontId="18" fillId="0" borderId="0" xfId="82" applyFont="1" applyFill="1" applyBorder="1" applyAlignment="1">
      <alignment horizontal="center" vertical="center"/>
      <protection/>
    </xf>
    <xf numFmtId="0" fontId="22" fillId="0" borderId="0" xfId="82" applyFont="1" applyAlignment="1">
      <alignment horizontal="center" vertical="center"/>
      <protection/>
    </xf>
    <xf numFmtId="0" fontId="8" fillId="0" borderId="0" xfId="82" applyFont="1" applyFill="1" applyBorder="1" applyAlignment="1">
      <alignment vertical="center"/>
      <protection/>
    </xf>
    <xf numFmtId="0" fontId="41" fillId="0" borderId="0" xfId="82" applyFont="1" applyBorder="1" applyAlignment="1">
      <alignment vertical="center"/>
      <protection/>
    </xf>
    <xf numFmtId="0" fontId="16" fillId="0" borderId="0" xfId="82" applyFont="1" applyAlignment="1">
      <alignment vertical="center"/>
      <protection/>
    </xf>
    <xf numFmtId="0" fontId="41" fillId="0" borderId="0" xfId="82" applyFont="1" applyAlignment="1">
      <alignment vertical="center"/>
      <protection/>
    </xf>
    <xf numFmtId="0" fontId="20" fillId="0" borderId="180" xfId="82" applyFont="1" applyBorder="1" applyAlignment="1">
      <alignment horizontal="center" vertical="center" wrapText="1"/>
      <protection/>
    </xf>
    <xf numFmtId="0" fontId="20" fillId="0" borderId="98" xfId="82" applyFont="1" applyBorder="1" applyAlignment="1">
      <alignment horizontal="center" vertical="center" wrapText="1"/>
      <protection/>
    </xf>
    <xf numFmtId="0" fontId="20" fillId="0" borderId="161" xfId="82" applyFont="1" applyBorder="1" applyAlignment="1">
      <alignment horizontal="center" vertical="center" wrapText="1"/>
      <protection/>
    </xf>
    <xf numFmtId="0" fontId="20" fillId="0" borderId="138" xfId="82" applyFont="1" applyBorder="1" applyAlignment="1">
      <alignment horizontal="center" vertical="center" wrapText="1"/>
      <protection/>
    </xf>
    <xf numFmtId="0" fontId="20" fillId="0" borderId="162" xfId="82" applyFont="1" applyBorder="1" applyAlignment="1">
      <alignment horizontal="center" vertical="center" wrapText="1"/>
      <protection/>
    </xf>
    <xf numFmtId="0" fontId="0" fillId="0" borderId="178" xfId="82" applyFont="1" applyFill="1" applyBorder="1" applyAlignment="1">
      <alignment horizontal="center" vertical="center" shrinkToFit="1"/>
      <protection/>
    </xf>
    <xf numFmtId="0" fontId="0" fillId="0" borderId="99" xfId="82" applyFont="1" applyFill="1" applyBorder="1" applyAlignment="1">
      <alignment horizontal="center" vertical="center" shrinkToFit="1"/>
      <protection/>
    </xf>
    <xf numFmtId="0" fontId="20" fillId="0" borderId="93" xfId="82" applyFont="1" applyBorder="1" applyAlignment="1">
      <alignment horizontal="center" vertical="center"/>
      <protection/>
    </xf>
    <xf numFmtId="0" fontId="20" fillId="0" borderId="36" xfId="82" applyFont="1" applyBorder="1" applyAlignment="1">
      <alignment horizontal="center" vertical="center"/>
      <protection/>
    </xf>
    <xf numFmtId="0" fontId="20" fillId="0" borderId="136" xfId="82" applyFont="1" applyBorder="1" applyAlignment="1">
      <alignment horizontal="center" vertical="center"/>
      <protection/>
    </xf>
    <xf numFmtId="0" fontId="20" fillId="0" borderId="24" xfId="82" applyFont="1" applyBorder="1" applyAlignment="1">
      <alignment horizontal="center" vertical="center" wrapText="1"/>
      <protection/>
    </xf>
    <xf numFmtId="0" fontId="20" fillId="0" borderId="16" xfId="82" applyFont="1" applyBorder="1" applyAlignment="1">
      <alignment horizontal="center" vertical="center" wrapText="1"/>
      <protection/>
    </xf>
    <xf numFmtId="0" fontId="20" fillId="0" borderId="163" xfId="82" applyFont="1" applyBorder="1" applyAlignment="1">
      <alignment horizontal="center" vertical="center" wrapText="1"/>
      <protection/>
    </xf>
    <xf numFmtId="0" fontId="20" fillId="0" borderId="181" xfId="82" applyFont="1" applyBorder="1" applyAlignment="1">
      <alignment horizontal="center" vertical="center" wrapText="1"/>
      <protection/>
    </xf>
    <xf numFmtId="0" fontId="20" fillId="0" borderId="99" xfId="82" applyFont="1" applyBorder="1" applyAlignment="1">
      <alignment horizontal="center" vertical="center" wrapText="1"/>
      <protection/>
    </xf>
    <xf numFmtId="0" fontId="20" fillId="0" borderId="182" xfId="82" applyFont="1" applyBorder="1" applyAlignment="1">
      <alignment horizontal="center" vertical="center" wrapText="1"/>
      <protection/>
    </xf>
    <xf numFmtId="0" fontId="20" fillId="0" borderId="93" xfId="82" applyFont="1" applyBorder="1" applyAlignment="1">
      <alignment horizontal="center" vertical="center" wrapText="1"/>
      <protection/>
    </xf>
    <xf numFmtId="0" fontId="20" fillId="0" borderId="36" xfId="82" applyFont="1" applyBorder="1" applyAlignment="1">
      <alignment horizontal="center" vertical="center" wrapText="1"/>
      <protection/>
    </xf>
    <xf numFmtId="0" fontId="20" fillId="0" borderId="96" xfId="82" applyFont="1" applyBorder="1" applyAlignment="1">
      <alignment horizontal="center" vertical="center" shrinkToFit="1"/>
      <protection/>
    </xf>
    <xf numFmtId="0" fontId="20" fillId="0" borderId="22" xfId="82" applyFont="1" applyBorder="1" applyAlignment="1">
      <alignment horizontal="center" vertical="center" wrapText="1"/>
      <protection/>
    </xf>
    <xf numFmtId="0" fontId="20" fillId="0" borderId="25" xfId="82" applyFont="1" applyBorder="1" applyAlignment="1">
      <alignment horizontal="right" vertical="center" shrinkToFit="1"/>
      <protection/>
    </xf>
    <xf numFmtId="0" fontId="20" fillId="0" borderId="21" xfId="82" applyFont="1" applyBorder="1" applyAlignment="1">
      <alignment horizontal="right" vertical="center" shrinkToFit="1"/>
      <protection/>
    </xf>
    <xf numFmtId="179" fontId="0" fillId="0" borderId="172" xfId="82" applyNumberFormat="1" applyFont="1" applyBorder="1" applyAlignment="1">
      <alignment vertical="center"/>
      <protection/>
    </xf>
    <xf numFmtId="179" fontId="0" fillId="0" borderId="36" xfId="82" applyNumberFormat="1" applyFont="1" applyBorder="1" applyAlignment="1">
      <alignment vertical="center"/>
      <protection/>
    </xf>
    <xf numFmtId="0" fontId="20" fillId="0" borderId="183" xfId="82" applyFont="1" applyBorder="1" applyAlignment="1">
      <alignment horizontal="center" vertical="center" wrapText="1"/>
      <protection/>
    </xf>
    <xf numFmtId="0" fontId="20" fillId="0" borderId="15" xfId="82" applyFont="1" applyBorder="1" applyAlignment="1">
      <alignment horizontal="right" vertical="center" shrinkToFit="1"/>
      <protection/>
    </xf>
    <xf numFmtId="179" fontId="0" fillId="0" borderId="136" xfId="82" applyNumberFormat="1" applyFont="1" applyBorder="1" applyAlignment="1">
      <alignment vertical="center"/>
      <protection/>
    </xf>
    <xf numFmtId="0" fontId="0" fillId="0" borderId="36" xfId="82" applyFont="1" applyBorder="1" applyAlignment="1">
      <alignment vertical="center"/>
      <protection/>
    </xf>
    <xf numFmtId="0" fontId="0" fillId="0" borderId="22" xfId="82" applyFont="1" applyBorder="1" applyAlignment="1">
      <alignment vertical="center"/>
      <protection/>
    </xf>
    <xf numFmtId="0" fontId="0" fillId="0" borderId="93" xfId="82" applyFont="1" applyBorder="1" applyAlignment="1">
      <alignment vertical="center"/>
      <protection/>
    </xf>
    <xf numFmtId="38" fontId="0" fillId="0" borderId="127" xfId="54" applyFont="1" applyBorder="1" applyAlignment="1">
      <alignment horizontal="center" vertical="center"/>
    </xf>
    <xf numFmtId="38" fontId="0" fillId="0" borderId="184" xfId="54" applyFont="1" applyBorder="1" applyAlignment="1">
      <alignment horizontal="center" vertical="center"/>
    </xf>
    <xf numFmtId="0" fontId="14" fillId="0" borderId="185" xfId="82" applyFont="1" applyBorder="1" applyAlignment="1">
      <alignment horizontal="left" vertical="center" wrapText="1"/>
      <protection/>
    </xf>
    <xf numFmtId="0" fontId="14" fillId="0" borderId="184" xfId="82" applyFont="1" applyBorder="1" applyAlignment="1">
      <alignment horizontal="left" vertical="center" wrapText="1"/>
      <protection/>
    </xf>
    <xf numFmtId="0" fontId="14" fillId="0" borderId="186"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right" vertical="center"/>
      <protection/>
    </xf>
    <xf numFmtId="0" fontId="0" fillId="0" borderId="0" xfId="82" applyFont="1" applyAlignment="1">
      <alignment horizontal="center" vertical="center"/>
      <protection/>
    </xf>
    <xf numFmtId="0" fontId="17" fillId="0" borderId="0" xfId="82" applyFont="1" applyAlignment="1">
      <alignment horizontal="center" vertical="center"/>
      <protection/>
    </xf>
    <xf numFmtId="0" fontId="16" fillId="0" borderId="0" xfId="82" applyFont="1" applyBorder="1" applyAlignment="1">
      <alignment vertical="center"/>
      <protection/>
    </xf>
    <xf numFmtId="0" fontId="14" fillId="0" borderId="187" xfId="82" applyFont="1" applyBorder="1" applyAlignment="1">
      <alignment horizontal="center" vertical="center" shrinkToFit="1"/>
      <protection/>
    </xf>
    <xf numFmtId="0" fontId="14" fillId="0" borderId="138" xfId="82" applyFont="1" applyBorder="1" applyAlignment="1">
      <alignment horizontal="center" vertical="center" shrinkToFit="1"/>
      <protection/>
    </xf>
    <xf numFmtId="0" fontId="14" fillId="0" borderId="161" xfId="82" applyFont="1" applyBorder="1" applyAlignment="1">
      <alignment horizontal="center" vertical="center" shrinkToFit="1"/>
      <protection/>
    </xf>
    <xf numFmtId="0" fontId="14" fillId="0" borderId="162" xfId="82" applyFont="1" applyBorder="1" applyAlignment="1">
      <alignment horizontal="center" vertical="center" shrinkToFit="1"/>
      <protection/>
    </xf>
    <xf numFmtId="0" fontId="14" fillId="0" borderId="93" xfId="82" applyFont="1" applyBorder="1" applyAlignment="1">
      <alignment horizontal="center" vertical="center" shrinkToFit="1"/>
      <protection/>
    </xf>
    <xf numFmtId="0" fontId="14" fillId="0" borderId="36" xfId="82" applyFont="1" applyBorder="1" applyAlignment="1">
      <alignment horizontal="center" vertical="center" shrinkToFit="1"/>
      <protection/>
    </xf>
    <xf numFmtId="0" fontId="14" fillId="0" borderId="136" xfId="82" applyFont="1" applyBorder="1" applyAlignment="1">
      <alignment horizontal="center" vertical="center" shrinkToFit="1"/>
      <protection/>
    </xf>
    <xf numFmtId="0" fontId="14" fillId="0" borderId="183" xfId="82" applyFont="1" applyBorder="1" applyAlignment="1">
      <alignment horizontal="center" vertical="center" shrinkToFit="1"/>
      <protection/>
    </xf>
    <xf numFmtId="0" fontId="0" fillId="0" borderId="178" xfId="82" applyFont="1" applyBorder="1" applyAlignment="1">
      <alignment horizontal="center" vertical="center" shrinkToFit="1"/>
      <protection/>
    </xf>
    <xf numFmtId="0" fontId="0" fillId="0" borderId="99" xfId="82" applyFont="1" applyBorder="1" applyAlignment="1">
      <alignment horizontal="center" vertical="center" shrinkToFit="1"/>
      <protection/>
    </xf>
    <xf numFmtId="0" fontId="0" fillId="0" borderId="182" xfId="82" applyFont="1" applyBorder="1" applyAlignment="1">
      <alignment horizontal="center" vertical="center" shrinkToFit="1"/>
      <protection/>
    </xf>
    <xf numFmtId="0" fontId="0" fillId="0" borderId="93" xfId="82" applyFont="1" applyBorder="1" applyAlignment="1">
      <alignment horizontal="center" vertical="center" shrinkToFit="1"/>
      <protection/>
    </xf>
    <xf numFmtId="0" fontId="0" fillId="0" borderId="36" xfId="82" applyFont="1" applyBorder="1" applyAlignment="1">
      <alignment horizontal="center" vertical="center" shrinkToFit="1"/>
      <protection/>
    </xf>
    <xf numFmtId="0" fontId="14" fillId="0" borderId="172" xfId="82" applyFont="1" applyBorder="1" applyAlignment="1">
      <alignment horizontal="center" vertical="center" shrinkToFit="1"/>
      <protection/>
    </xf>
    <xf numFmtId="0" fontId="14" fillId="0" borderId="188" xfId="82" applyFont="1" applyBorder="1" applyAlignment="1">
      <alignment horizontal="center" vertical="center" shrinkToFit="1"/>
      <protection/>
    </xf>
    <xf numFmtId="0" fontId="14" fillId="0" borderId="98" xfId="82" applyFont="1" applyBorder="1" applyAlignment="1">
      <alignment horizontal="center" vertical="center" shrinkToFit="1"/>
      <protection/>
    </xf>
    <xf numFmtId="0" fontId="14" fillId="0" borderId="177" xfId="82" applyFont="1" applyBorder="1" applyAlignment="1">
      <alignment horizontal="center" vertical="center" shrinkToFit="1"/>
      <protection/>
    </xf>
    <xf numFmtId="0" fontId="0" fillId="0" borderId="36" xfId="82" applyFont="1" applyFill="1" applyBorder="1" applyAlignment="1">
      <alignment horizontal="center" vertical="center" shrinkToFit="1"/>
      <protection/>
    </xf>
    <xf numFmtId="0" fontId="0" fillId="0" borderId="136" xfId="82" applyFont="1" applyFill="1" applyBorder="1" applyAlignment="1">
      <alignment horizontal="center" vertical="center" shrinkToFit="1"/>
      <protection/>
    </xf>
    <xf numFmtId="0" fontId="14" fillId="0" borderId="22" xfId="82" applyFont="1" applyBorder="1" applyAlignment="1">
      <alignment horizontal="center" vertical="center" shrinkToFit="1"/>
      <protection/>
    </xf>
    <xf numFmtId="0" fontId="14" fillId="0" borderId="25" xfId="82" applyFont="1" applyBorder="1" applyAlignment="1">
      <alignment horizontal="right" vertical="center" shrinkToFit="1"/>
      <protection/>
    </xf>
    <xf numFmtId="0" fontId="14" fillId="0" borderId="21" xfId="82" applyFont="1" applyBorder="1" applyAlignment="1">
      <alignment horizontal="right" vertical="center" shrinkToFit="1"/>
      <protection/>
    </xf>
    <xf numFmtId="0" fontId="14" fillId="0" borderId="93" xfId="82" applyFont="1" applyBorder="1" applyAlignment="1">
      <alignment horizontal="right" vertical="center" shrinkToFit="1"/>
      <protection/>
    </xf>
    <xf numFmtId="0" fontId="14" fillId="0" borderId="36" xfId="82" applyFont="1" applyBorder="1" applyAlignment="1">
      <alignment horizontal="right" vertical="center" shrinkToFit="1"/>
      <protection/>
    </xf>
    <xf numFmtId="0" fontId="14" fillId="0" borderId="172" xfId="82" applyFont="1" applyBorder="1" applyAlignment="1">
      <alignment vertical="center" wrapText="1"/>
      <protection/>
    </xf>
    <xf numFmtId="0" fontId="14" fillId="0" borderId="36" xfId="82" applyFont="1" applyBorder="1" applyAlignment="1">
      <alignment vertical="center" wrapText="1"/>
      <protection/>
    </xf>
    <xf numFmtId="0" fontId="14" fillId="0" borderId="96" xfId="82" applyFont="1" applyBorder="1" applyAlignment="1">
      <alignment horizontal="center" vertical="center" shrinkToFit="1"/>
      <protection/>
    </xf>
    <xf numFmtId="0" fontId="14" fillId="0" borderId="15" xfId="82" applyFont="1" applyBorder="1" applyAlignment="1">
      <alignment horizontal="right" vertical="center" shrinkToFit="1"/>
      <protection/>
    </xf>
    <xf numFmtId="0" fontId="14" fillId="0" borderId="22" xfId="82" applyFont="1" applyBorder="1" applyAlignment="1">
      <alignment horizontal="right" vertical="center" shrinkToFit="1"/>
      <protection/>
    </xf>
    <xf numFmtId="0" fontId="14" fillId="0" borderId="136" xfId="82" applyFont="1" applyBorder="1" applyAlignment="1">
      <alignment vertical="center" wrapText="1"/>
      <protection/>
    </xf>
    <xf numFmtId="0" fontId="0" fillId="0" borderId="93" xfId="82" applyFont="1" applyBorder="1" applyAlignment="1">
      <alignment vertical="center"/>
      <protection/>
    </xf>
    <xf numFmtId="0" fontId="0" fillId="0" borderId="36" xfId="82" applyFont="1" applyBorder="1" applyAlignment="1">
      <alignment vertical="center"/>
      <protection/>
    </xf>
    <xf numFmtId="0" fontId="7" fillId="0" borderId="96" xfId="82" applyFont="1" applyBorder="1" applyAlignment="1">
      <alignment horizontal="center" vertical="center"/>
      <protection/>
    </xf>
    <xf numFmtId="0" fontId="7" fillId="0" borderId="36" xfId="82" applyFont="1" applyBorder="1" applyAlignment="1">
      <alignment horizontal="center" vertical="center"/>
      <protection/>
    </xf>
    <xf numFmtId="0" fontId="7" fillId="0" borderId="22" xfId="82" applyFont="1" applyBorder="1" applyAlignment="1">
      <alignment horizontal="center" vertical="center"/>
      <protection/>
    </xf>
    <xf numFmtId="0" fontId="0" fillId="0" borderId="22" xfId="82" applyFont="1" applyBorder="1" applyAlignment="1">
      <alignment vertical="center"/>
      <protection/>
    </xf>
    <xf numFmtId="179" fontId="0" fillId="0" borderId="127" xfId="82" applyNumberFormat="1" applyFont="1" applyBorder="1" applyAlignment="1">
      <alignment horizontal="center" vertical="center"/>
      <protection/>
    </xf>
    <xf numFmtId="179" fontId="0" fillId="0" borderId="184" xfId="82" applyNumberFormat="1" applyFont="1" applyBorder="1" applyAlignment="1">
      <alignment horizontal="center" vertical="center"/>
      <protection/>
    </xf>
    <xf numFmtId="0" fontId="14" fillId="0" borderId="189" xfId="82" applyFont="1" applyBorder="1" applyAlignment="1">
      <alignment vertical="center"/>
      <protection/>
    </xf>
    <xf numFmtId="0" fontId="14" fillId="0" borderId="190" xfId="82" applyFont="1" applyBorder="1" applyAlignment="1">
      <alignment vertical="center"/>
      <protection/>
    </xf>
    <xf numFmtId="0" fontId="14" fillId="0" borderId="191" xfId="82" applyFont="1" applyBorder="1" applyAlignment="1">
      <alignment vertical="center"/>
      <protection/>
    </xf>
    <xf numFmtId="0" fontId="1" fillId="0" borderId="0" xfId="84" applyFont="1" applyBorder="1" applyAlignment="1">
      <alignment horizontal="left" vertical="center"/>
      <protection/>
    </xf>
    <xf numFmtId="0" fontId="1" fillId="0" borderId="0" xfId="80" applyFont="1" applyBorder="1" applyAlignment="1">
      <alignment vertical="center"/>
      <protection/>
    </xf>
    <xf numFmtId="0" fontId="26" fillId="0" borderId="0" xfId="84" applyFont="1" applyBorder="1" applyAlignment="1">
      <alignment horizontal="center" vertical="center"/>
      <protection/>
    </xf>
    <xf numFmtId="0" fontId="1" fillId="0" borderId="0" xfId="84" applyFont="1" applyBorder="1" applyAlignment="1">
      <alignment horizontal="center" vertical="center"/>
      <protection/>
    </xf>
    <xf numFmtId="49" fontId="8" fillId="0" borderId="17" xfId="0" applyNumberFormat="1" applyFont="1" applyBorder="1" applyAlignment="1">
      <alignment horizontal="center" vertical="center"/>
    </xf>
    <xf numFmtId="49" fontId="8" fillId="0" borderId="69" xfId="0" applyNumberFormat="1" applyFont="1" applyBorder="1" applyAlignment="1">
      <alignment horizontal="center" vertical="center"/>
    </xf>
    <xf numFmtId="38" fontId="24" fillId="0" borderId="0" xfId="54" applyFont="1" applyAlignment="1">
      <alignment horizontal="right" vertical="center"/>
    </xf>
    <xf numFmtId="0" fontId="0" fillId="0" borderId="14" xfId="0" applyBorder="1" applyAlignment="1">
      <alignment horizontal="left" vertical="center"/>
    </xf>
    <xf numFmtId="0" fontId="0" fillId="0" borderId="14" xfId="0" applyFont="1" applyBorder="1" applyAlignment="1">
      <alignment horizontal="left" vertical="center"/>
    </xf>
    <xf numFmtId="0" fontId="0" fillId="0" borderId="14" xfId="0" applyBorder="1" applyAlignment="1">
      <alignment horizontal="right" vertical="center"/>
    </xf>
    <xf numFmtId="0" fontId="0" fillId="0" borderId="14" xfId="0" applyFont="1" applyBorder="1" applyAlignment="1">
      <alignment horizontal="right" vertical="center"/>
    </xf>
    <xf numFmtId="49" fontId="14" fillId="0" borderId="93" xfId="0" applyNumberFormat="1" applyFont="1" applyFill="1" applyBorder="1" applyAlignment="1">
      <alignment horizontal="center" vertical="center"/>
    </xf>
    <xf numFmtId="49" fontId="14" fillId="0" borderId="36" xfId="0" applyNumberFormat="1" applyFont="1" applyFill="1" applyBorder="1" applyAlignment="1">
      <alignment horizontal="center" vertical="center"/>
    </xf>
    <xf numFmtId="49" fontId="14" fillId="0" borderId="29" xfId="0" applyNumberFormat="1" applyFont="1" applyFill="1" applyBorder="1" applyAlignment="1">
      <alignment horizontal="center" vertical="center"/>
    </xf>
    <xf numFmtId="0" fontId="14" fillId="0" borderId="93"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9" xfId="0" applyFont="1" applyFill="1" applyBorder="1" applyAlignment="1">
      <alignment horizontal="center" vertical="center"/>
    </xf>
    <xf numFmtId="38" fontId="14" fillId="0" borderId="117" xfId="54" applyFont="1" applyFill="1" applyBorder="1" applyAlignment="1">
      <alignment horizontal="center" vertical="center" wrapText="1"/>
    </xf>
    <xf numFmtId="38" fontId="14" fillId="0" borderId="118" xfId="54" applyFont="1" applyFill="1" applyBorder="1" applyAlignment="1">
      <alignment horizontal="center" vertical="center" wrapText="1"/>
    </xf>
    <xf numFmtId="38" fontId="14" fillId="0" borderId="119" xfId="54" applyFont="1" applyFill="1" applyBorder="1" applyAlignment="1">
      <alignment horizontal="center" vertical="center" wrapText="1"/>
    </xf>
    <xf numFmtId="0" fontId="8" fillId="0" borderId="93"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9" xfId="0" applyFont="1" applyFill="1" applyBorder="1" applyAlignment="1">
      <alignment horizontal="center" vertical="center"/>
    </xf>
    <xf numFmtId="49" fontId="8" fillId="0" borderId="19"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92" xfId="0" applyNumberFormat="1" applyFont="1" applyBorder="1" applyAlignment="1">
      <alignment horizontal="center" vertical="center"/>
    </xf>
    <xf numFmtId="0" fontId="0" fillId="0" borderId="14" xfId="0" applyBorder="1" applyAlignment="1">
      <alignment horizontal="center" vertical="center"/>
    </xf>
    <xf numFmtId="38" fontId="10" fillId="0" borderId="0" xfId="54" applyFont="1" applyAlignment="1">
      <alignment horizontal="center" vertical="center"/>
    </xf>
    <xf numFmtId="0" fontId="0" fillId="0" borderId="0" xfId="82" applyFont="1" applyBorder="1" applyAlignment="1">
      <alignment horizontal="distributed" vertical="center"/>
      <protection/>
    </xf>
    <xf numFmtId="0" fontId="0" fillId="0" borderId="0" xfId="83" applyFont="1" applyBorder="1" applyAlignment="1">
      <alignment horizontal="center" vertical="center"/>
      <protection/>
    </xf>
    <xf numFmtId="0" fontId="14" fillId="0" borderId="17" xfId="82" applyFont="1" applyBorder="1" applyAlignment="1">
      <alignment horizontal="center" vertical="center"/>
      <protection/>
    </xf>
    <xf numFmtId="0" fontId="14" fillId="0" borderId="19" xfId="82" applyFont="1" applyBorder="1" applyAlignment="1">
      <alignment horizontal="left" vertical="center"/>
      <protection/>
    </xf>
    <xf numFmtId="0" fontId="14" fillId="0" borderId="2" xfId="82" applyFont="1" applyBorder="1" applyAlignment="1">
      <alignment horizontal="left" vertical="center"/>
      <protection/>
    </xf>
    <xf numFmtId="0" fontId="14" fillId="0" borderId="20" xfId="82" applyFont="1" applyBorder="1" applyAlignment="1">
      <alignment horizontal="left" vertical="center"/>
      <protection/>
    </xf>
    <xf numFmtId="0" fontId="14" fillId="0" borderId="0" xfId="82" applyFont="1" applyBorder="1" applyAlignment="1">
      <alignment horizontal="center" vertical="center"/>
      <protection/>
    </xf>
    <xf numFmtId="0" fontId="14" fillId="0" borderId="21" xfId="82" applyFont="1" applyBorder="1" applyAlignment="1">
      <alignment horizontal="center" vertical="center"/>
      <protection/>
    </xf>
    <xf numFmtId="0" fontId="14" fillId="0" borderId="19" xfId="82" applyFont="1" applyBorder="1" applyAlignment="1">
      <alignment horizontal="center" vertical="center"/>
      <protection/>
    </xf>
    <xf numFmtId="0" fontId="14" fillId="0" borderId="2" xfId="82" applyFont="1" applyBorder="1" applyAlignment="1">
      <alignment horizontal="center" vertical="center"/>
      <protection/>
    </xf>
    <xf numFmtId="0" fontId="14" fillId="0" borderId="20" xfId="82" applyFont="1" applyBorder="1" applyAlignment="1">
      <alignment horizontal="center" vertical="center"/>
      <protection/>
    </xf>
    <xf numFmtId="0" fontId="20" fillId="0" borderId="0" xfId="82" applyFont="1" applyBorder="1" applyAlignment="1">
      <alignment horizontal="right" vertical="center"/>
      <protection/>
    </xf>
    <xf numFmtId="0" fontId="20" fillId="0" borderId="0" xfId="82" applyFont="1" applyBorder="1" applyAlignment="1">
      <alignment horizontal="left" vertical="center"/>
      <protection/>
    </xf>
    <xf numFmtId="0" fontId="12" fillId="0" borderId="47" xfId="82" applyFont="1" applyBorder="1" applyAlignment="1">
      <alignment horizontal="center"/>
      <protection/>
    </xf>
    <xf numFmtId="0" fontId="91" fillId="0" borderId="24" xfId="82" applyFont="1" applyBorder="1" applyAlignment="1">
      <alignment horizontal="center" vertical="center"/>
      <protection/>
    </xf>
    <xf numFmtId="0" fontId="91" fillId="0" borderId="25" xfId="82" applyFont="1" applyBorder="1" applyAlignment="1">
      <alignment horizontal="center" vertical="center"/>
      <protection/>
    </xf>
    <xf numFmtId="0" fontId="91" fillId="0" borderId="13" xfId="82" applyFont="1" applyBorder="1" applyAlignment="1">
      <alignment horizontal="center" vertical="center"/>
      <protection/>
    </xf>
    <xf numFmtId="0" fontId="91" fillId="0" borderId="15" xfId="82" applyFont="1" applyBorder="1" applyAlignment="1">
      <alignment horizontal="center" vertical="center"/>
      <protection/>
    </xf>
    <xf numFmtId="0" fontId="48" fillId="0" borderId="47" xfId="71" applyFont="1" applyFill="1" applyBorder="1" applyAlignment="1">
      <alignment horizontal="center"/>
      <protection/>
    </xf>
    <xf numFmtId="0" fontId="8" fillId="0" borderId="0" xfId="73" applyFont="1" applyBorder="1" applyAlignment="1">
      <alignment vertical="center" wrapText="1"/>
      <protection/>
    </xf>
    <xf numFmtId="0" fontId="0" fillId="0" borderId="0" xfId="0" applyFont="1" applyAlignment="1">
      <alignment vertical="center" wrapText="1"/>
    </xf>
    <xf numFmtId="0" fontId="0" fillId="0" borderId="193" xfId="73" applyFont="1" applyBorder="1" applyAlignment="1" quotePrefix="1">
      <alignment horizontal="center" vertical="center"/>
      <protection/>
    </xf>
    <xf numFmtId="0" fontId="0" fillId="0" borderId="194" xfId="0" applyBorder="1" applyAlignment="1">
      <alignment horizontal="center" vertical="center"/>
    </xf>
    <xf numFmtId="0" fontId="0" fillId="0" borderId="195" xfId="0" applyBorder="1" applyAlignment="1">
      <alignment horizontal="center" vertical="center"/>
    </xf>
    <xf numFmtId="179" fontId="35" fillId="0" borderId="196" xfId="73" applyNumberFormat="1" applyFont="1" applyBorder="1" applyAlignment="1">
      <alignment horizontal="center" vertical="center"/>
      <protection/>
    </xf>
    <xf numFmtId="179" fontId="35" fillId="0" borderId="76" xfId="73" applyNumberFormat="1" applyFont="1" applyBorder="1" applyAlignment="1">
      <alignment horizontal="center" vertical="center"/>
      <protection/>
    </xf>
    <xf numFmtId="179" fontId="35" fillId="0" borderId="197" xfId="73" applyNumberFormat="1" applyFont="1" applyBorder="1" applyAlignment="1">
      <alignment horizontal="center" vertical="center"/>
      <protection/>
    </xf>
    <xf numFmtId="0" fontId="8" fillId="0" borderId="126" xfId="73" applyFont="1" applyBorder="1" applyAlignment="1">
      <alignment horizontal="center" vertical="center"/>
      <protection/>
    </xf>
    <xf numFmtId="0" fontId="8" fillId="0" borderId="2" xfId="73" applyFont="1" applyBorder="1" applyAlignment="1">
      <alignment horizontal="center" vertical="center"/>
      <protection/>
    </xf>
    <xf numFmtId="0" fontId="8" fillId="0" borderId="123" xfId="73" applyFont="1" applyBorder="1" applyAlignment="1">
      <alignment horizontal="center" vertical="center"/>
      <protection/>
    </xf>
    <xf numFmtId="179" fontId="35" fillId="0" borderId="198" xfId="73" applyNumberFormat="1" applyFont="1" applyBorder="1" applyAlignment="1">
      <alignment horizontal="center" vertical="center"/>
      <protection/>
    </xf>
    <xf numFmtId="179" fontId="35" fillId="0" borderId="194" xfId="73" applyNumberFormat="1" applyFont="1" applyBorder="1" applyAlignment="1">
      <alignment horizontal="center" vertical="center"/>
      <protection/>
    </xf>
    <xf numFmtId="179" fontId="35" fillId="0" borderId="199" xfId="73" applyNumberFormat="1" applyFont="1" applyBorder="1" applyAlignment="1">
      <alignment horizontal="center" vertical="center"/>
      <protection/>
    </xf>
    <xf numFmtId="0" fontId="0" fillId="0" borderId="0" xfId="73" applyFont="1" applyBorder="1" applyAlignment="1">
      <alignment horizontal="right" vertical="center"/>
      <protection/>
    </xf>
    <xf numFmtId="0" fontId="11" fillId="0" borderId="0" xfId="73" applyFont="1" applyBorder="1" applyAlignment="1">
      <alignment vertical="center"/>
      <protection/>
    </xf>
    <xf numFmtId="0" fontId="11" fillId="0" borderId="0" xfId="73" applyFont="1" applyBorder="1" applyAlignment="1">
      <alignment horizontal="right" vertical="center"/>
      <protection/>
    </xf>
    <xf numFmtId="0" fontId="38" fillId="0" borderId="0" xfId="73" applyFont="1" applyBorder="1" applyAlignment="1">
      <alignment horizontal="center" vertical="center"/>
      <protection/>
    </xf>
    <xf numFmtId="0" fontId="9" fillId="0" borderId="0" xfId="73" applyFont="1" applyBorder="1" applyAlignment="1">
      <alignment horizontal="center" vertical="center"/>
      <protection/>
    </xf>
    <xf numFmtId="0" fontId="11" fillId="0" borderId="200" xfId="73" applyFont="1" applyBorder="1" applyAlignment="1">
      <alignment horizontal="center" vertical="center"/>
      <protection/>
    </xf>
    <xf numFmtId="0" fontId="11" fillId="0" borderId="155" xfId="73" applyFont="1" applyBorder="1" applyAlignment="1">
      <alignment horizontal="center" vertical="center"/>
      <protection/>
    </xf>
    <xf numFmtId="179" fontId="0" fillId="0" borderId="201" xfId="73" applyNumberFormat="1" applyFont="1" applyBorder="1" applyAlignment="1">
      <alignment horizontal="center" vertical="center"/>
      <protection/>
    </xf>
    <xf numFmtId="179" fontId="0" fillId="0" borderId="200" xfId="73" applyNumberFormat="1" applyFont="1" applyBorder="1" applyAlignment="1">
      <alignment horizontal="center" vertical="center"/>
      <protection/>
    </xf>
    <xf numFmtId="179" fontId="0" fillId="0" borderId="155" xfId="73" applyNumberFormat="1" applyFont="1" applyBorder="1" applyAlignment="1">
      <alignment horizontal="center" vertical="center"/>
      <protection/>
    </xf>
    <xf numFmtId="0" fontId="0" fillId="0" borderId="201" xfId="73" applyFont="1" applyBorder="1" applyAlignment="1">
      <alignment horizontal="center" vertical="center"/>
      <protection/>
    </xf>
    <xf numFmtId="0" fontId="0" fillId="0" borderId="200" xfId="73" applyFont="1" applyBorder="1" applyAlignment="1">
      <alignment horizontal="center" vertical="center"/>
      <protection/>
    </xf>
    <xf numFmtId="0" fontId="0" fillId="0" borderId="155" xfId="73" applyFont="1" applyBorder="1" applyAlignment="1">
      <alignment horizontal="center" vertical="center"/>
      <protection/>
    </xf>
    <xf numFmtId="0" fontId="8" fillId="0" borderId="193" xfId="73" applyFont="1" applyBorder="1" applyAlignment="1">
      <alignment horizontal="center" vertical="center"/>
      <protection/>
    </xf>
    <xf numFmtId="0" fontId="8" fillId="0" borderId="194" xfId="73" applyFont="1" applyBorder="1" applyAlignment="1">
      <alignment horizontal="center" vertical="center"/>
      <protection/>
    </xf>
    <xf numFmtId="0" fontId="8" fillId="0" borderId="202" xfId="73" applyFont="1" applyBorder="1" applyAlignment="1">
      <alignment horizontal="center" vertical="center"/>
      <protection/>
    </xf>
    <xf numFmtId="179" fontId="35" fillId="0" borderId="203" xfId="73" applyNumberFormat="1" applyFont="1" applyBorder="1" applyAlignment="1">
      <alignment horizontal="center" vertical="center"/>
      <protection/>
    </xf>
    <xf numFmtId="179" fontId="35" fillId="0" borderId="204" xfId="73" applyNumberFormat="1" applyFont="1" applyBorder="1" applyAlignment="1">
      <alignment horizontal="center" vertical="center"/>
      <protection/>
    </xf>
    <xf numFmtId="179" fontId="35" fillId="0" borderId="205" xfId="73" applyNumberFormat="1" applyFont="1" applyBorder="1" applyAlignment="1">
      <alignment horizontal="center" vertical="center"/>
      <protection/>
    </xf>
    <xf numFmtId="0" fontId="8" fillId="0" borderId="0" xfId="73" applyFont="1" applyBorder="1" applyAlignment="1">
      <alignment horizontal="center" vertical="center"/>
      <protection/>
    </xf>
    <xf numFmtId="0" fontId="8" fillId="0" borderId="0" xfId="0" applyFont="1" applyAlignment="1">
      <alignment vertical="center" wrapText="1"/>
    </xf>
    <xf numFmtId="49" fontId="11" fillId="0" borderId="203" xfId="73" applyNumberFormat="1" applyFont="1" applyBorder="1" applyAlignment="1">
      <alignment horizontal="center" vertical="center"/>
      <protection/>
    </xf>
    <xf numFmtId="49" fontId="11" fillId="0" borderId="204" xfId="73" applyNumberFormat="1" applyFont="1" applyBorder="1" applyAlignment="1">
      <alignment horizontal="center" vertical="center"/>
      <protection/>
    </xf>
    <xf numFmtId="49" fontId="11" fillId="0" borderId="206" xfId="73" applyNumberFormat="1" applyFont="1" applyBorder="1" applyAlignment="1">
      <alignment horizontal="center" vertical="center"/>
      <protection/>
    </xf>
    <xf numFmtId="0" fontId="11" fillId="0" borderId="207" xfId="73" applyFont="1" applyBorder="1" applyAlignment="1">
      <alignment horizontal="left" vertical="center"/>
      <protection/>
    </xf>
    <xf numFmtId="0" fontId="11" fillId="0" borderId="208" xfId="73" applyFont="1" applyBorder="1" applyAlignment="1">
      <alignment horizontal="left" vertical="center"/>
      <protection/>
    </xf>
    <xf numFmtId="179" fontId="0" fillId="0" borderId="209" xfId="73" applyNumberFormat="1" applyFont="1" applyBorder="1" applyAlignment="1">
      <alignment horizontal="center" vertical="center"/>
      <protection/>
    </xf>
    <xf numFmtId="179" fontId="0" fillId="0" borderId="207" xfId="73" applyNumberFormat="1" applyFont="1" applyBorder="1" applyAlignment="1">
      <alignment horizontal="center" vertical="center"/>
      <protection/>
    </xf>
    <xf numFmtId="179" fontId="0" fillId="0" borderId="208" xfId="73" applyNumberFormat="1" applyFont="1" applyBorder="1" applyAlignment="1">
      <alignment horizontal="center" vertical="center"/>
      <protection/>
    </xf>
    <xf numFmtId="179" fontId="0" fillId="0" borderId="210" xfId="73" applyNumberFormat="1" applyFont="1" applyBorder="1" applyAlignment="1">
      <alignment horizontal="center" vertical="center"/>
      <protection/>
    </xf>
    <xf numFmtId="179" fontId="0" fillId="0" borderId="211" xfId="73" applyNumberFormat="1" applyFont="1" applyBorder="1" applyAlignment="1">
      <alignment horizontal="center" vertical="center"/>
      <protection/>
    </xf>
    <xf numFmtId="0" fontId="8" fillId="0" borderId="124" xfId="73" applyFont="1" applyBorder="1" applyAlignment="1">
      <alignment horizontal="center" vertical="center"/>
      <protection/>
    </xf>
    <xf numFmtId="0" fontId="11" fillId="0" borderId="209" xfId="73" applyFont="1" applyBorder="1" applyAlignment="1">
      <alignment horizontal="center" vertical="center"/>
      <protection/>
    </xf>
    <xf numFmtId="0" fontId="11" fillId="0" borderId="207" xfId="73" applyFont="1" applyBorder="1" applyAlignment="1">
      <alignment horizontal="center" vertical="center"/>
      <protection/>
    </xf>
    <xf numFmtId="0" fontId="11" fillId="0" borderId="208" xfId="73" applyFont="1" applyBorder="1" applyAlignment="1">
      <alignment horizontal="center" vertical="center"/>
      <protection/>
    </xf>
    <xf numFmtId="49" fontId="11" fillId="0" borderId="204" xfId="73" applyNumberFormat="1" applyFont="1" applyBorder="1" applyAlignment="1">
      <alignment horizontal="left" vertical="center"/>
      <protection/>
    </xf>
    <xf numFmtId="49" fontId="11" fillId="0" borderId="206" xfId="73" applyNumberFormat="1" applyFont="1" applyBorder="1" applyAlignment="1">
      <alignment horizontal="left" vertical="center"/>
      <protection/>
    </xf>
    <xf numFmtId="179" fontId="35" fillId="0" borderId="206" xfId="73" applyNumberFormat="1" applyFont="1" applyBorder="1" applyAlignment="1">
      <alignment horizontal="center" vertical="center"/>
      <protection/>
    </xf>
    <xf numFmtId="0" fontId="8" fillId="0" borderId="14" xfId="73" applyFont="1" applyBorder="1" applyAlignment="1">
      <alignment horizontal="center" vertical="center"/>
      <protection/>
    </xf>
    <xf numFmtId="0" fontId="14" fillId="0" borderId="0" xfId="73" applyFont="1" applyBorder="1" applyAlignment="1">
      <alignment horizontal="center" vertical="center"/>
      <protection/>
    </xf>
    <xf numFmtId="0" fontId="19" fillId="0" borderId="38" xfId="73" applyFont="1" applyBorder="1" applyAlignment="1">
      <alignment horizontal="center" vertical="center" shrinkToFit="1"/>
      <protection/>
    </xf>
    <xf numFmtId="0" fontId="8" fillId="0" borderId="194" xfId="73" applyFont="1" applyBorder="1" applyAlignment="1">
      <alignment horizontal="left" vertical="center"/>
      <protection/>
    </xf>
    <xf numFmtId="0" fontId="8" fillId="0" borderId="199" xfId="73" applyFont="1" applyBorder="1" applyAlignment="1">
      <alignment horizontal="left" vertical="center"/>
      <protection/>
    </xf>
    <xf numFmtId="0" fontId="8" fillId="0" borderId="199" xfId="73" applyFont="1" applyBorder="1" applyAlignment="1">
      <alignment horizontal="center" vertical="center"/>
      <protection/>
    </xf>
    <xf numFmtId="179" fontId="35" fillId="0" borderId="212" xfId="73" applyNumberFormat="1" applyFont="1" applyBorder="1" applyAlignment="1">
      <alignment horizontal="center" vertical="center"/>
      <protection/>
    </xf>
    <xf numFmtId="179" fontId="35" fillId="0" borderId="213" xfId="73" applyNumberFormat="1" applyFont="1" applyBorder="1" applyAlignment="1">
      <alignment horizontal="center" vertical="center"/>
      <protection/>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ハイパーリンク_様式１１－１支払申請(ﾁｪｯｸﾎﾟｲﾝﾄ)"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11-1　様式11-1（事業費支払申請書）" xfId="72"/>
    <cellStyle name="標準_2003会計ﾏﾆｭｱﾙ様式集" xfId="73"/>
    <cellStyle name="標準_21-1　様式21-1(講演依頼承諾書)" xfId="74"/>
    <cellStyle name="標準_46　様式46（特別領収書作成申請書）" xfId="75"/>
    <cellStyle name="標準_47　様式47（特別領収書作成報告書）" xfId="76"/>
    <cellStyle name="標準_財特様式２～４" xfId="77"/>
    <cellStyle name="標準_予算関係様式14～16,22,24,25" xfId="78"/>
    <cellStyle name="標準_様式１６" xfId="79"/>
    <cellStyle name="標準_様式2（事業費決定依頼書）" xfId="80"/>
    <cellStyle name="標準_様式２１(ﾁｪｯｸﾎﾟｲﾝﾄ)" xfId="81"/>
    <cellStyle name="標準_様式ファイル(上程委員会向）" xfId="82"/>
    <cellStyle name="標準_様式ファイル(上程委員会向） 2 2" xfId="83"/>
    <cellStyle name="標準_様式ファイル(上程委員会向）2003" xfId="84"/>
    <cellStyle name="標準_領収書管理台帳" xfId="85"/>
    <cellStyle name="Followed Hyperlink" xfId="86"/>
    <cellStyle name="良い"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13</xdr:row>
      <xdr:rowOff>238125</xdr:rowOff>
    </xdr:from>
    <xdr:to>
      <xdr:col>11</xdr:col>
      <xdr:colOff>1019175</xdr:colOff>
      <xdr:row>19</xdr:row>
      <xdr:rowOff>209550</xdr:rowOff>
    </xdr:to>
    <xdr:sp>
      <xdr:nvSpPr>
        <xdr:cNvPr id="1" name="Oval 1"/>
        <xdr:cNvSpPr>
          <a:spLocks/>
        </xdr:cNvSpPr>
      </xdr:nvSpPr>
      <xdr:spPr>
        <a:xfrm>
          <a:off x="3476625" y="3895725"/>
          <a:ext cx="4791075" cy="2257425"/>
        </a:xfrm>
        <a:prstGeom prst="ellipse">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年当初予算と事業名を記載し、
</a:t>
          </a:r>
          <a:r>
            <a:rPr lang="en-US" cap="none" sz="1800" b="0" i="0" u="none" baseline="0">
              <a:solidFill>
                <a:srgbClr val="000000"/>
              </a:solidFill>
              <a:latin typeface="ＭＳ Ｐゴシック"/>
              <a:ea typeface="ＭＳ Ｐゴシック"/>
              <a:cs typeface="ＭＳ Ｐゴシック"/>
            </a:rPr>
            <a:t>予算の枠におさまっているか確認のこと。事業終了毎に年間の進捗状況を確認。</a:t>
          </a:r>
        </a:p>
      </xdr:txBody>
    </xdr:sp>
    <xdr:clientData/>
  </xdr:twoCellAnchor>
  <xdr:twoCellAnchor>
    <xdr:from>
      <xdr:col>9</xdr:col>
      <xdr:colOff>323850</xdr:colOff>
      <xdr:row>6</xdr:row>
      <xdr:rowOff>190500</xdr:rowOff>
    </xdr:from>
    <xdr:to>
      <xdr:col>10</xdr:col>
      <xdr:colOff>2524125</xdr:colOff>
      <xdr:row>8</xdr:row>
      <xdr:rowOff>123825</xdr:rowOff>
    </xdr:to>
    <xdr:sp>
      <xdr:nvSpPr>
        <xdr:cNvPr id="2" name="AutoShape 3"/>
        <xdr:cNvSpPr>
          <a:spLocks/>
        </xdr:cNvSpPr>
      </xdr:nvSpPr>
      <xdr:spPr>
        <a:xfrm>
          <a:off x="3409950" y="1371600"/>
          <a:ext cx="2628900" cy="581025"/>
        </a:xfrm>
        <a:prstGeom prst="wedgeRoundRectCallout">
          <a:avLst>
            <a:gd name="adj1" fmla="val -42416"/>
            <a:gd name="adj2" fmla="val 13688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年当初専務理事に提出した金額を記載する為の年間事業費です。</a:t>
          </a:r>
        </a:p>
      </xdr:txBody>
    </xdr:sp>
    <xdr:clientData/>
  </xdr:twoCellAnchor>
  <xdr:twoCellAnchor>
    <xdr:from>
      <xdr:col>9</xdr:col>
      <xdr:colOff>228600</xdr:colOff>
      <xdr:row>1</xdr:row>
      <xdr:rowOff>190500</xdr:rowOff>
    </xdr:from>
    <xdr:to>
      <xdr:col>10</xdr:col>
      <xdr:colOff>1590675</xdr:colOff>
      <xdr:row>4</xdr:row>
      <xdr:rowOff>104775</xdr:rowOff>
    </xdr:to>
    <xdr:sp>
      <xdr:nvSpPr>
        <xdr:cNvPr id="3" name="角丸四角形吹き出し 4"/>
        <xdr:cNvSpPr>
          <a:spLocks/>
        </xdr:cNvSpPr>
      </xdr:nvSpPr>
      <xdr:spPr>
        <a:xfrm>
          <a:off x="3314700" y="381000"/>
          <a:ext cx="1790700" cy="485775"/>
        </a:xfrm>
        <a:prstGeom prst="wedgeRoundRectCallout">
          <a:avLst>
            <a:gd name="adj1" fmla="val -115625"/>
            <a:gd name="adj2" fmla="val 50435"/>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10</xdr:col>
      <xdr:colOff>2771775</xdr:colOff>
      <xdr:row>2</xdr:row>
      <xdr:rowOff>85725</xdr:rowOff>
    </xdr:from>
    <xdr:to>
      <xdr:col>11</xdr:col>
      <xdr:colOff>1209675</xdr:colOff>
      <xdr:row>4</xdr:row>
      <xdr:rowOff>190500</xdr:rowOff>
    </xdr:to>
    <xdr:sp>
      <xdr:nvSpPr>
        <xdr:cNvPr id="4" name="角丸四角形吹き出し 5"/>
        <xdr:cNvSpPr>
          <a:spLocks/>
        </xdr:cNvSpPr>
      </xdr:nvSpPr>
      <xdr:spPr>
        <a:xfrm>
          <a:off x="6286500" y="466725"/>
          <a:ext cx="2171700" cy="485775"/>
        </a:xfrm>
        <a:prstGeom prst="wedgeRoundRectCallout">
          <a:avLst>
            <a:gd name="adj1" fmla="val 43416"/>
            <a:gd name="adj2" fmla="val 9553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6</xdr:row>
      <xdr:rowOff>47625</xdr:rowOff>
    </xdr:from>
    <xdr:to>
      <xdr:col>5</xdr:col>
      <xdr:colOff>1495425</xdr:colOff>
      <xdr:row>15</xdr:row>
      <xdr:rowOff>209550</xdr:rowOff>
    </xdr:to>
    <xdr:sp>
      <xdr:nvSpPr>
        <xdr:cNvPr id="1" name="Oval 1"/>
        <xdr:cNvSpPr>
          <a:spLocks/>
        </xdr:cNvSpPr>
      </xdr:nvSpPr>
      <xdr:spPr>
        <a:xfrm>
          <a:off x="1905000" y="1362075"/>
          <a:ext cx="4876800" cy="2390775"/>
        </a:xfrm>
        <a:prstGeom prst="ellipse">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記入注意点は
</a:t>
          </a:r>
          <a:r>
            <a:rPr lang="en-US" cap="none" sz="1600" b="1" i="0" u="none" baseline="0">
              <a:solidFill>
                <a:srgbClr val="000000"/>
              </a:solidFill>
              <a:latin typeface="ＭＳ Ｐゴシック"/>
              <a:ea typeface="ＭＳ Ｐゴシック"/>
              <a:cs typeface="ＭＳ Ｐゴシック"/>
            </a:rPr>
            <a:t>事業計画収支予算書（様式１１）と同じ
</a:t>
          </a:r>
          <a:r>
            <a:rPr lang="en-US" cap="none" sz="1600" b="1" i="0" u="none" baseline="0">
              <a:solidFill>
                <a:srgbClr val="000000"/>
              </a:solidFill>
              <a:latin typeface="ＭＳ Ｐゴシック"/>
              <a:ea typeface="ＭＳ Ｐゴシック"/>
              <a:cs typeface="ＭＳ Ｐゴシック"/>
            </a:rPr>
            <a:t>予算額（修正・補正予算）－決算額＝差異
</a:t>
          </a:r>
          <a:r>
            <a:rPr lang="en-US" cap="none" sz="1600" b="1" i="0" u="none" baseline="0">
              <a:solidFill>
                <a:srgbClr val="000000"/>
              </a:solidFill>
              <a:latin typeface="ＭＳ Ｐゴシック"/>
              <a:ea typeface="ＭＳ Ｐゴシック"/>
              <a:cs typeface="ＭＳ Ｐゴシック"/>
            </a:rPr>
            <a:t>（計算式はいれてあります）
</a:t>
          </a:r>
          <a:r>
            <a:rPr lang="en-US" cap="none" sz="1600" b="1" i="0" u="none" baseline="0">
              <a:solidFill>
                <a:srgbClr val="000000"/>
              </a:solidFill>
              <a:latin typeface="ＭＳ Ｐゴシック"/>
              <a:ea typeface="ＭＳ Ｐゴシック"/>
              <a:cs typeface="ＭＳ Ｐゴシック"/>
            </a:rPr>
            <a:t>マイナス時の表記は△でお願いします
</a:t>
          </a:r>
          <a:r>
            <a:rPr lang="en-US" cap="none" sz="1600" b="1" i="0" u="none" baseline="0">
              <a:solidFill>
                <a:srgbClr val="000000"/>
              </a:solidFill>
              <a:latin typeface="ＭＳ Ｐゴシック"/>
              <a:ea typeface="ＭＳ Ｐゴシック"/>
              <a:cs typeface="ＭＳ Ｐゴシック"/>
            </a:rPr>
            <a:t>（自動表記するようにしてあります）</a:t>
          </a:r>
        </a:p>
      </xdr:txBody>
    </xdr:sp>
    <xdr:clientData/>
  </xdr:twoCellAnchor>
  <xdr:twoCellAnchor>
    <xdr:from>
      <xdr:col>4</xdr:col>
      <xdr:colOff>333375</xdr:colOff>
      <xdr:row>30</xdr:row>
      <xdr:rowOff>142875</xdr:rowOff>
    </xdr:from>
    <xdr:to>
      <xdr:col>5</xdr:col>
      <xdr:colOff>1714500</xdr:colOff>
      <xdr:row>31</xdr:row>
      <xdr:rowOff>228600</xdr:rowOff>
    </xdr:to>
    <xdr:sp>
      <xdr:nvSpPr>
        <xdr:cNvPr id="2" name="AutoShape 4"/>
        <xdr:cNvSpPr>
          <a:spLocks/>
        </xdr:cNvSpPr>
      </xdr:nvSpPr>
      <xdr:spPr>
        <a:xfrm>
          <a:off x="4429125" y="7400925"/>
          <a:ext cx="2571750" cy="333375"/>
        </a:xfrm>
        <a:prstGeom prst="wedgeRoundRectCallout">
          <a:avLst>
            <a:gd name="adj1" fmla="val -66833"/>
            <a:gd name="adj2" fmla="val -10555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決算時には予備費は発生しません</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3</xdr:row>
      <xdr:rowOff>85725</xdr:rowOff>
    </xdr:from>
    <xdr:to>
      <xdr:col>7</xdr:col>
      <xdr:colOff>228600</xdr:colOff>
      <xdr:row>6</xdr:row>
      <xdr:rowOff>9525</xdr:rowOff>
    </xdr:to>
    <xdr:sp>
      <xdr:nvSpPr>
        <xdr:cNvPr id="1" name="Oval 2"/>
        <xdr:cNvSpPr>
          <a:spLocks/>
        </xdr:cNvSpPr>
      </xdr:nvSpPr>
      <xdr:spPr>
        <a:xfrm>
          <a:off x="1238250" y="790575"/>
          <a:ext cx="4695825" cy="1066800"/>
        </a:xfrm>
        <a:prstGeom prst="ellipse">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予算額（修正・補正予算）－決算額＝差異
</a:t>
          </a:r>
          <a:r>
            <a:rPr lang="en-US" cap="none" sz="1100" b="0" i="0" u="none" baseline="0">
              <a:solidFill>
                <a:srgbClr val="000000"/>
              </a:solidFill>
              <a:latin typeface="ＭＳ Ｐゴシック"/>
              <a:ea typeface="ＭＳ Ｐゴシック"/>
              <a:cs typeface="ＭＳ Ｐゴシック"/>
            </a:rPr>
            <a:t>（計算式はいれてあります）
</a:t>
          </a:r>
          <a:r>
            <a:rPr lang="en-US" cap="none" sz="1100" b="0" i="0" u="none" baseline="0">
              <a:solidFill>
                <a:srgbClr val="000000"/>
              </a:solidFill>
              <a:latin typeface="ＭＳ Ｐゴシック"/>
              <a:ea typeface="ＭＳ Ｐゴシック"/>
              <a:cs typeface="ＭＳ Ｐゴシック"/>
            </a:rPr>
            <a:t>マイナス時の表記は△でお願いします
</a:t>
          </a:r>
          <a:r>
            <a:rPr lang="en-US" cap="none" sz="1100" b="0" i="0" u="none" baseline="0">
              <a:solidFill>
                <a:srgbClr val="000000"/>
              </a:solidFill>
              <a:latin typeface="ＭＳ Ｐゴシック"/>
              <a:ea typeface="ＭＳ Ｐゴシック"/>
              <a:cs typeface="ＭＳ Ｐゴシック"/>
            </a:rPr>
            <a:t>（自動表記するようにしてあります）</a:t>
          </a:r>
        </a:p>
      </xdr:txBody>
    </xdr:sp>
    <xdr:clientData/>
  </xdr:twoCellAnchor>
  <xdr:twoCellAnchor>
    <xdr:from>
      <xdr:col>5</xdr:col>
      <xdr:colOff>200025</xdr:colOff>
      <xdr:row>13</xdr:row>
      <xdr:rowOff>295275</xdr:rowOff>
    </xdr:from>
    <xdr:to>
      <xdr:col>8</xdr:col>
      <xdr:colOff>180975</xdr:colOff>
      <xdr:row>15</xdr:row>
      <xdr:rowOff>209550</xdr:rowOff>
    </xdr:to>
    <xdr:sp>
      <xdr:nvSpPr>
        <xdr:cNvPr id="2" name="AutoShape 3"/>
        <xdr:cNvSpPr>
          <a:spLocks/>
        </xdr:cNvSpPr>
      </xdr:nvSpPr>
      <xdr:spPr>
        <a:xfrm>
          <a:off x="3028950" y="4048125"/>
          <a:ext cx="3838575" cy="676275"/>
        </a:xfrm>
        <a:prstGeom prst="wedgeRoundRectCallout">
          <a:avLst>
            <a:gd name="adj1" fmla="val 72277"/>
            <a:gd name="adj2" fmla="val -6690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上程委員会が独自に連番した請求書Ｎｏ．を記入する事。
</a:t>
          </a:r>
          <a:r>
            <a:rPr lang="en-US" cap="none" sz="1100" b="0" i="0" u="none" baseline="0">
              <a:solidFill>
                <a:srgbClr val="000000"/>
              </a:solidFill>
              <a:latin typeface="ＭＳ Ｐゴシック"/>
              <a:ea typeface="ＭＳ Ｐゴシック"/>
              <a:cs typeface="ＭＳ Ｐゴシック"/>
            </a:rPr>
            <a:t>また、連番は一事業における全ての様式に
</a:t>
          </a:r>
          <a:r>
            <a:rPr lang="en-US" cap="none" sz="1100" b="0" i="0" u="none" baseline="0">
              <a:solidFill>
                <a:srgbClr val="000000"/>
              </a:solidFill>
              <a:latin typeface="ＭＳ Ｐゴシック"/>
              <a:ea typeface="ＭＳ Ｐゴシック"/>
              <a:cs typeface="ＭＳ Ｐゴシック"/>
            </a:rPr>
            <a:t>おいて共通の番号とする</a:t>
          </a:r>
        </a:p>
      </xdr:txBody>
    </xdr:sp>
    <xdr:clientData/>
  </xdr:twoCellAnchor>
  <xdr:twoCellAnchor>
    <xdr:from>
      <xdr:col>4</xdr:col>
      <xdr:colOff>352425</xdr:colOff>
      <xdr:row>17</xdr:row>
      <xdr:rowOff>133350</xdr:rowOff>
    </xdr:from>
    <xdr:to>
      <xdr:col>7</xdr:col>
      <xdr:colOff>352425</xdr:colOff>
      <xdr:row>19</xdr:row>
      <xdr:rowOff>352425</xdr:rowOff>
    </xdr:to>
    <xdr:sp>
      <xdr:nvSpPr>
        <xdr:cNvPr id="3" name="AutoShape 4"/>
        <xdr:cNvSpPr>
          <a:spLocks/>
        </xdr:cNvSpPr>
      </xdr:nvSpPr>
      <xdr:spPr>
        <a:xfrm>
          <a:off x="2295525" y="5410200"/>
          <a:ext cx="3762375" cy="981075"/>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・該当する収入・支出科目のみ使用し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空欄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段落含む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を作らない，行削除する
</a:t>
          </a:r>
          <a:r>
            <a:rPr lang="en-US" cap="none" sz="1100" b="0" i="0" u="none" baseline="0">
              <a:solidFill>
                <a:srgbClr val="000000"/>
              </a:solidFill>
              <a:latin typeface="ＭＳ Ｐゴシック"/>
              <a:ea typeface="ＭＳ Ｐゴシック"/>
              <a:cs typeface="ＭＳ Ｐゴシック"/>
            </a:rPr>
            <a:t>・金額には３桁ごとの　カンマ</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が打たれていること
</a:t>
          </a:r>
          <a:r>
            <a:rPr lang="en-US" cap="none" sz="1100" b="0" i="0" u="none" baseline="0">
              <a:solidFill>
                <a:srgbClr val="000000"/>
              </a:solidFill>
              <a:latin typeface="ＭＳ Ｐゴシック"/>
              <a:ea typeface="ＭＳ Ｐゴシック"/>
              <a:cs typeface="ＭＳ Ｐゴシック"/>
            </a:rPr>
            <a:t>・消費税込みで記載
</a:t>
          </a:r>
          <a:r>
            <a:rPr lang="en-US" cap="none" sz="1100" b="0" i="0" u="none" baseline="0">
              <a:solidFill>
                <a:srgbClr val="000000"/>
              </a:solidFill>
              <a:latin typeface="ＭＳ Ｐゴシック"/>
              <a:ea typeface="ＭＳ Ｐゴシック"/>
              <a:cs typeface="ＭＳ Ｐゴシック"/>
            </a:rPr>
            <a:t>・摘要欄は詳細に記載すること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609600</xdr:colOff>
      <xdr:row>7</xdr:row>
      <xdr:rowOff>342900</xdr:rowOff>
    </xdr:from>
    <xdr:to>
      <xdr:col>5</xdr:col>
      <xdr:colOff>1000125</xdr:colOff>
      <xdr:row>9</xdr:row>
      <xdr:rowOff>114300</xdr:rowOff>
    </xdr:to>
    <xdr:sp>
      <xdr:nvSpPr>
        <xdr:cNvPr id="4" name="AutoShape 3"/>
        <xdr:cNvSpPr>
          <a:spLocks/>
        </xdr:cNvSpPr>
      </xdr:nvSpPr>
      <xdr:spPr>
        <a:xfrm>
          <a:off x="1133475" y="2571750"/>
          <a:ext cx="2695575" cy="323850"/>
        </a:xfrm>
        <a:prstGeom prst="wedgeRoundRectCallout">
          <a:avLst>
            <a:gd name="adj1" fmla="val -82041"/>
            <a:gd name="adj2" fmla="val -22058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の項目に番号をあわせること</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18</xdr:row>
      <xdr:rowOff>19050</xdr:rowOff>
    </xdr:from>
    <xdr:to>
      <xdr:col>6</xdr:col>
      <xdr:colOff>4114800</xdr:colOff>
      <xdr:row>27</xdr:row>
      <xdr:rowOff>123825</xdr:rowOff>
    </xdr:to>
    <xdr:sp>
      <xdr:nvSpPr>
        <xdr:cNvPr id="1" name="Oval 1"/>
        <xdr:cNvSpPr>
          <a:spLocks/>
        </xdr:cNvSpPr>
      </xdr:nvSpPr>
      <xdr:spPr>
        <a:xfrm>
          <a:off x="542925" y="2971800"/>
          <a:ext cx="7981950" cy="1562100"/>
        </a:xfrm>
        <a:prstGeom prst="ellipse">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予算額（修正予算額）－決算額（承認済予算額）＝差異
</a:t>
          </a:r>
          <a:r>
            <a:rPr lang="en-US" cap="none" sz="1100" b="0" i="0" u="none" baseline="0">
              <a:solidFill>
                <a:srgbClr val="000000"/>
              </a:solidFill>
              <a:latin typeface="ＭＳ Ｐゴシック"/>
              <a:ea typeface="ＭＳ Ｐゴシック"/>
              <a:cs typeface="ＭＳ Ｐゴシック"/>
            </a:rPr>
            <a:t>（計算式はいれてあります）
</a:t>
          </a:r>
          <a:r>
            <a:rPr lang="en-US" cap="none" sz="1100" b="0" i="0" u="none" baseline="0">
              <a:solidFill>
                <a:srgbClr val="000000"/>
              </a:solidFill>
              <a:latin typeface="ＭＳ Ｐゴシック"/>
              <a:ea typeface="ＭＳ Ｐゴシック"/>
              <a:cs typeface="ＭＳ Ｐゴシック"/>
            </a:rPr>
            <a:t>マイナス時の表記は△でお願いします
</a:t>
          </a:r>
          <a:r>
            <a:rPr lang="en-US" cap="none" sz="1100" b="0" i="0" u="none" baseline="0">
              <a:solidFill>
                <a:srgbClr val="000000"/>
              </a:solidFill>
              <a:latin typeface="ＭＳ Ｐゴシック"/>
              <a:ea typeface="ＭＳ Ｐゴシック"/>
              <a:cs typeface="ＭＳ Ｐゴシック"/>
            </a:rPr>
            <a:t>（自動表記するようにしてあります）
</a:t>
          </a:r>
          <a:r>
            <a:rPr lang="en-US" cap="none" sz="1100" b="0" i="0" u="none" baseline="0">
              <a:solidFill>
                <a:srgbClr val="000000"/>
              </a:solidFill>
              <a:latin typeface="ＭＳ Ｐゴシック"/>
              <a:ea typeface="ＭＳ Ｐゴシック"/>
              <a:cs typeface="ＭＳ Ｐゴシック"/>
            </a:rPr>
            <a:t>＊予備費の差異発生理由は記載不要</a:t>
          </a:r>
        </a:p>
      </xdr:txBody>
    </xdr:sp>
    <xdr:clientData/>
  </xdr:twoCellAnchor>
  <xdr:twoCellAnchor>
    <xdr:from>
      <xdr:col>0</xdr:col>
      <xdr:colOff>209550</xdr:colOff>
      <xdr:row>8</xdr:row>
      <xdr:rowOff>66675</xdr:rowOff>
    </xdr:from>
    <xdr:to>
      <xdr:col>2</xdr:col>
      <xdr:colOff>171450</xdr:colOff>
      <xdr:row>12</xdr:row>
      <xdr:rowOff>28575</xdr:rowOff>
    </xdr:to>
    <xdr:sp>
      <xdr:nvSpPr>
        <xdr:cNvPr id="2" name="AutoShape 2"/>
        <xdr:cNvSpPr>
          <a:spLocks/>
        </xdr:cNvSpPr>
      </xdr:nvSpPr>
      <xdr:spPr>
        <a:xfrm>
          <a:off x="209550" y="1400175"/>
          <a:ext cx="1333500" cy="609600"/>
        </a:xfrm>
        <a:prstGeom prst="wedgeRoundRectCallout">
          <a:avLst>
            <a:gd name="adj1" fmla="val 108986"/>
            <a:gd name="adj2" fmla="val -7772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修正・補正予算時に使用する時は修正・補正予算額に訂正してください</a:t>
          </a:r>
        </a:p>
      </xdr:txBody>
    </xdr:sp>
    <xdr:clientData/>
  </xdr:twoCellAnchor>
  <xdr:twoCellAnchor>
    <xdr:from>
      <xdr:col>2</xdr:col>
      <xdr:colOff>314325</xdr:colOff>
      <xdr:row>10</xdr:row>
      <xdr:rowOff>47625</xdr:rowOff>
    </xdr:from>
    <xdr:to>
      <xdr:col>5</xdr:col>
      <xdr:colOff>76200</xdr:colOff>
      <xdr:row>12</xdr:row>
      <xdr:rowOff>95250</xdr:rowOff>
    </xdr:to>
    <xdr:sp>
      <xdr:nvSpPr>
        <xdr:cNvPr id="3" name="AutoShape 3"/>
        <xdr:cNvSpPr>
          <a:spLocks/>
        </xdr:cNvSpPr>
      </xdr:nvSpPr>
      <xdr:spPr>
        <a:xfrm>
          <a:off x="1685925" y="1704975"/>
          <a:ext cx="2066925" cy="371475"/>
        </a:xfrm>
        <a:prstGeom prst="wedgeRoundRectCallout">
          <a:avLst>
            <a:gd name="adj1" fmla="val 29509"/>
            <a:gd name="adj2" fmla="val -19325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修正・補正予算時に使用する時は承認済予算額に訂正してください</a:t>
          </a:r>
        </a:p>
      </xdr:txBody>
    </xdr:sp>
    <xdr:clientData/>
  </xdr:twoCellAnchor>
  <xdr:twoCellAnchor>
    <xdr:from>
      <xdr:col>5</xdr:col>
      <xdr:colOff>219075</xdr:colOff>
      <xdr:row>7</xdr:row>
      <xdr:rowOff>152400</xdr:rowOff>
    </xdr:from>
    <xdr:to>
      <xdr:col>6</xdr:col>
      <xdr:colOff>1419225</xdr:colOff>
      <xdr:row>10</xdr:row>
      <xdr:rowOff>123825</xdr:rowOff>
    </xdr:to>
    <xdr:sp>
      <xdr:nvSpPr>
        <xdr:cNvPr id="4" name="AutoShape 1"/>
        <xdr:cNvSpPr>
          <a:spLocks/>
        </xdr:cNvSpPr>
      </xdr:nvSpPr>
      <xdr:spPr>
        <a:xfrm>
          <a:off x="3895725" y="1323975"/>
          <a:ext cx="1933575" cy="457200"/>
        </a:xfrm>
        <a:prstGeom prst="wedgeRoundRectCallout">
          <a:avLst>
            <a:gd name="adj1" fmla="val 13657"/>
            <a:gd name="adj2" fmla="val -21540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
</a:t>
          </a:r>
          <a:r>
            <a:rPr lang="en-US" cap="none" sz="1100" b="0"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6</xdr:col>
      <xdr:colOff>2571750</xdr:colOff>
      <xdr:row>0</xdr:row>
      <xdr:rowOff>85725</xdr:rowOff>
    </xdr:from>
    <xdr:to>
      <xdr:col>6</xdr:col>
      <xdr:colOff>4191000</xdr:colOff>
      <xdr:row>2</xdr:row>
      <xdr:rowOff>66675</xdr:rowOff>
    </xdr:to>
    <xdr:sp>
      <xdr:nvSpPr>
        <xdr:cNvPr id="5" name="AutoShape 2"/>
        <xdr:cNvSpPr>
          <a:spLocks/>
        </xdr:cNvSpPr>
      </xdr:nvSpPr>
      <xdr:spPr>
        <a:xfrm>
          <a:off x="6981825" y="85725"/>
          <a:ext cx="1619250" cy="304800"/>
        </a:xfrm>
        <a:prstGeom prst="wedgeRoundRectCallout">
          <a:avLst>
            <a:gd name="adj1" fmla="val -83722"/>
            <a:gd name="adj2" fmla="val 116666"/>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事務局への支払申請時は記入し、決算上程時は削除する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19</xdr:row>
      <xdr:rowOff>238125</xdr:rowOff>
    </xdr:from>
    <xdr:to>
      <xdr:col>6</xdr:col>
      <xdr:colOff>76200</xdr:colOff>
      <xdr:row>22</xdr:row>
      <xdr:rowOff>123825</xdr:rowOff>
    </xdr:to>
    <xdr:sp>
      <xdr:nvSpPr>
        <xdr:cNvPr id="1" name="AutoShape 3"/>
        <xdr:cNvSpPr>
          <a:spLocks/>
        </xdr:cNvSpPr>
      </xdr:nvSpPr>
      <xdr:spPr>
        <a:xfrm>
          <a:off x="4972050" y="4533900"/>
          <a:ext cx="1714500" cy="628650"/>
        </a:xfrm>
        <a:prstGeom prst="wedgeRoundRectCallout">
          <a:avLst>
            <a:gd name="adj1" fmla="val -87837"/>
            <a:gd name="adj2" fmla="val -6530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新税率での支払いの場合にはこちらに記載する。</a:t>
          </a:r>
        </a:p>
      </xdr:txBody>
    </xdr:sp>
    <xdr:clientData/>
  </xdr:twoCellAnchor>
  <xdr:twoCellAnchor>
    <xdr:from>
      <xdr:col>4</xdr:col>
      <xdr:colOff>438150</xdr:colOff>
      <xdr:row>19</xdr:row>
      <xdr:rowOff>238125</xdr:rowOff>
    </xdr:from>
    <xdr:to>
      <xdr:col>6</xdr:col>
      <xdr:colOff>114300</xdr:colOff>
      <xdr:row>22</xdr:row>
      <xdr:rowOff>123825</xdr:rowOff>
    </xdr:to>
    <xdr:sp>
      <xdr:nvSpPr>
        <xdr:cNvPr id="2" name="AutoShape 3"/>
        <xdr:cNvSpPr>
          <a:spLocks/>
        </xdr:cNvSpPr>
      </xdr:nvSpPr>
      <xdr:spPr>
        <a:xfrm>
          <a:off x="4972050" y="4533900"/>
          <a:ext cx="1752600" cy="628650"/>
        </a:xfrm>
        <a:prstGeom prst="wedgeRoundRectCallout">
          <a:avLst>
            <a:gd name="adj1" fmla="val -87837"/>
            <a:gd name="adj2" fmla="val -6530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新税率での支払いの場合にはこちらに記載する。</a:t>
          </a:r>
        </a:p>
      </xdr:txBody>
    </xdr:sp>
    <xdr:clientData/>
  </xdr:twoCellAnchor>
  <xdr:twoCellAnchor>
    <xdr:from>
      <xdr:col>4</xdr:col>
      <xdr:colOff>133350</xdr:colOff>
      <xdr:row>7</xdr:row>
      <xdr:rowOff>152400</xdr:rowOff>
    </xdr:from>
    <xdr:to>
      <xdr:col>5</xdr:col>
      <xdr:colOff>847725</xdr:colOff>
      <xdr:row>10</xdr:row>
      <xdr:rowOff>38100</xdr:rowOff>
    </xdr:to>
    <xdr:sp>
      <xdr:nvSpPr>
        <xdr:cNvPr id="3" name="AutoShape 3"/>
        <xdr:cNvSpPr>
          <a:spLocks/>
        </xdr:cNvSpPr>
      </xdr:nvSpPr>
      <xdr:spPr>
        <a:xfrm>
          <a:off x="4667250" y="1552575"/>
          <a:ext cx="1752600" cy="628650"/>
        </a:xfrm>
        <a:prstGeom prst="wedgeRoundRectCallout">
          <a:avLst>
            <a:gd name="adj1" fmla="val -87837"/>
            <a:gd name="adj2" fmla="val -6530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新税率での収入がある場合にはこちらに記載する。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xdr:row>
      <xdr:rowOff>38100</xdr:rowOff>
    </xdr:from>
    <xdr:to>
      <xdr:col>3</xdr:col>
      <xdr:colOff>1028700</xdr:colOff>
      <xdr:row>7</xdr:row>
      <xdr:rowOff>209550</xdr:rowOff>
    </xdr:to>
    <xdr:sp>
      <xdr:nvSpPr>
        <xdr:cNvPr id="1" name="AutoShape 2"/>
        <xdr:cNvSpPr>
          <a:spLocks/>
        </xdr:cNvSpPr>
      </xdr:nvSpPr>
      <xdr:spPr>
        <a:xfrm>
          <a:off x="1752600" y="1162050"/>
          <a:ext cx="2181225" cy="666750"/>
        </a:xfrm>
        <a:prstGeom prst="wedgeRoundRectCallout">
          <a:avLst>
            <a:gd name="adj1" fmla="val -27037"/>
            <a:gd name="adj2" fmla="val -97337"/>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修正か補正を選択してください。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修正予算・・・事業実施前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補正予算・・・事業実施後
</a:t>
          </a:r>
        </a:p>
      </xdr:txBody>
    </xdr:sp>
    <xdr:clientData/>
  </xdr:twoCellAnchor>
  <xdr:twoCellAnchor>
    <xdr:from>
      <xdr:col>2</xdr:col>
      <xdr:colOff>1085850</xdr:colOff>
      <xdr:row>26</xdr:row>
      <xdr:rowOff>114300</xdr:rowOff>
    </xdr:from>
    <xdr:to>
      <xdr:col>4</xdr:col>
      <xdr:colOff>1038225</xdr:colOff>
      <xdr:row>29</xdr:row>
      <xdr:rowOff>47625</xdr:rowOff>
    </xdr:to>
    <xdr:sp>
      <xdr:nvSpPr>
        <xdr:cNvPr id="2" name="AutoShape 4"/>
        <xdr:cNvSpPr>
          <a:spLocks/>
        </xdr:cNvSpPr>
      </xdr:nvSpPr>
      <xdr:spPr>
        <a:xfrm>
          <a:off x="2800350" y="6438900"/>
          <a:ext cx="2333625" cy="676275"/>
        </a:xfrm>
        <a:prstGeom prst="wedgeRoundRectCallout">
          <a:avLst>
            <a:gd name="adj1" fmla="val -81277"/>
            <a:gd name="adj2" fmla="val 61953"/>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差額を予備費で調整する為
</a:t>
          </a:r>
          <a:r>
            <a:rPr lang="en-US" cap="none" sz="1100" b="0" i="0" u="none" baseline="0">
              <a:solidFill>
                <a:srgbClr val="000000"/>
              </a:solidFill>
              <a:latin typeface="ＭＳ Ｐゴシック"/>
              <a:ea typeface="ＭＳ Ｐゴシック"/>
              <a:cs typeface="ＭＳ Ｐゴシック"/>
            </a:rPr>
            <a:t>修正時は５％を越えることもある</a:t>
          </a:r>
        </a:p>
      </xdr:txBody>
    </xdr:sp>
    <xdr:clientData/>
  </xdr:twoCellAnchor>
  <xdr:twoCellAnchor>
    <xdr:from>
      <xdr:col>4</xdr:col>
      <xdr:colOff>1085850</xdr:colOff>
      <xdr:row>19</xdr:row>
      <xdr:rowOff>57150</xdr:rowOff>
    </xdr:from>
    <xdr:to>
      <xdr:col>5</xdr:col>
      <xdr:colOff>1152525</xdr:colOff>
      <xdr:row>25</xdr:row>
      <xdr:rowOff>209550</xdr:rowOff>
    </xdr:to>
    <xdr:sp>
      <xdr:nvSpPr>
        <xdr:cNvPr id="3" name="AutoShape 5"/>
        <xdr:cNvSpPr>
          <a:spLocks/>
        </xdr:cNvSpPr>
      </xdr:nvSpPr>
      <xdr:spPr>
        <a:xfrm>
          <a:off x="5181600" y="4648200"/>
          <a:ext cx="1257300" cy="1638300"/>
        </a:xfrm>
        <a:prstGeom prst="wedgeEllipseCallout">
          <a:avLst>
            <a:gd name="adj1" fmla="val 3245"/>
            <a:gd name="adj2" fmla="val 10566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予備費に関しては、％を小数点第２位迄記載する事。
</a:t>
          </a:r>
        </a:p>
      </xdr:txBody>
    </xdr:sp>
    <xdr:clientData/>
  </xdr:twoCellAnchor>
  <xdr:twoCellAnchor>
    <xdr:from>
      <xdr:col>2</xdr:col>
      <xdr:colOff>161925</xdr:colOff>
      <xdr:row>8</xdr:row>
      <xdr:rowOff>219075</xdr:rowOff>
    </xdr:from>
    <xdr:to>
      <xdr:col>5</xdr:col>
      <xdr:colOff>1104900</xdr:colOff>
      <xdr:row>18</xdr:row>
      <xdr:rowOff>152400</xdr:rowOff>
    </xdr:to>
    <xdr:sp>
      <xdr:nvSpPr>
        <xdr:cNvPr id="4" name="Oval 1"/>
        <xdr:cNvSpPr>
          <a:spLocks/>
        </xdr:cNvSpPr>
      </xdr:nvSpPr>
      <xdr:spPr>
        <a:xfrm>
          <a:off x="1876425" y="2085975"/>
          <a:ext cx="4514850" cy="2409825"/>
        </a:xfrm>
        <a:prstGeom prst="ellipse">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記入注意点は
</a:t>
          </a:r>
          <a:r>
            <a:rPr lang="en-US" cap="none" sz="1400" b="1" i="0" u="none" baseline="0">
              <a:solidFill>
                <a:srgbClr val="000000"/>
              </a:solidFill>
              <a:latin typeface="ＭＳ Ｐゴシック"/>
              <a:ea typeface="ＭＳ Ｐゴシック"/>
              <a:cs typeface="ＭＳ Ｐゴシック"/>
            </a:rPr>
            <a:t>事業計画収支予算書と同じ
</a:t>
          </a:r>
          <a:r>
            <a:rPr lang="en-US" cap="none" sz="1400" b="1" i="0" u="none" baseline="0">
              <a:solidFill>
                <a:srgbClr val="000000"/>
              </a:solidFill>
              <a:latin typeface="ＭＳ Ｐゴシック"/>
              <a:ea typeface="ＭＳ Ｐゴシック"/>
              <a:cs typeface="ＭＳ Ｐゴシック"/>
            </a:rPr>
            <a:t>修正・補正予算額－承認済予算額＝差異
</a:t>
          </a:r>
          <a:r>
            <a:rPr lang="en-US" cap="none" sz="1400" b="1" i="0" u="none" baseline="0">
              <a:solidFill>
                <a:srgbClr val="000000"/>
              </a:solidFill>
              <a:latin typeface="ＭＳ Ｐゴシック"/>
              <a:ea typeface="ＭＳ Ｐゴシック"/>
              <a:cs typeface="ＭＳ Ｐゴシック"/>
            </a:rPr>
            <a:t>（計算式はいれてあります）
</a:t>
          </a:r>
          <a:r>
            <a:rPr lang="en-US" cap="none" sz="1400" b="1" i="0" u="none" baseline="0">
              <a:solidFill>
                <a:srgbClr val="000000"/>
              </a:solidFill>
              <a:latin typeface="ＭＳ Ｐゴシック"/>
              <a:ea typeface="ＭＳ Ｐゴシック"/>
              <a:cs typeface="ＭＳ Ｐゴシック"/>
            </a:rPr>
            <a:t>マイナス時の表記は△でお願いします
</a:t>
          </a:r>
          <a:r>
            <a:rPr lang="en-US" cap="none" sz="1400" b="1" i="0" u="none" baseline="0">
              <a:solidFill>
                <a:srgbClr val="000000"/>
              </a:solidFill>
              <a:latin typeface="ＭＳ Ｐゴシック"/>
              <a:ea typeface="ＭＳ Ｐゴシック"/>
              <a:cs typeface="ＭＳ Ｐゴシック"/>
            </a:rPr>
            <a:t>（自動表記するようにしてあります）</a:t>
          </a:r>
        </a:p>
      </xdr:txBody>
    </xdr:sp>
    <xdr:clientData/>
  </xdr:twoCellAnchor>
  <xdr:twoCellAnchor>
    <xdr:from>
      <xdr:col>3</xdr:col>
      <xdr:colOff>1104900</xdr:colOff>
      <xdr:row>31</xdr:row>
      <xdr:rowOff>0</xdr:rowOff>
    </xdr:from>
    <xdr:to>
      <xdr:col>5</xdr:col>
      <xdr:colOff>1104900</xdr:colOff>
      <xdr:row>32</xdr:row>
      <xdr:rowOff>38100</xdr:rowOff>
    </xdr:to>
    <xdr:sp>
      <xdr:nvSpPr>
        <xdr:cNvPr id="5" name="AutoShape 4"/>
        <xdr:cNvSpPr>
          <a:spLocks/>
        </xdr:cNvSpPr>
      </xdr:nvSpPr>
      <xdr:spPr>
        <a:xfrm>
          <a:off x="4010025" y="7562850"/>
          <a:ext cx="2381250" cy="285750"/>
        </a:xfrm>
        <a:prstGeom prst="wedgeRoundRectCallout">
          <a:avLst>
            <a:gd name="adj1" fmla="val -100222"/>
            <a:gd name="adj2" fmla="val -13333"/>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０になっているか確認すること</a:t>
          </a:r>
        </a:p>
      </xdr:txBody>
    </xdr:sp>
    <xdr:clientData/>
  </xdr:twoCellAnchor>
  <xdr:twoCellAnchor>
    <xdr:from>
      <xdr:col>4</xdr:col>
      <xdr:colOff>209550</xdr:colOff>
      <xdr:row>5</xdr:row>
      <xdr:rowOff>76200</xdr:rowOff>
    </xdr:from>
    <xdr:to>
      <xdr:col>5</xdr:col>
      <xdr:colOff>1190625</xdr:colOff>
      <xdr:row>8</xdr:row>
      <xdr:rowOff>0</xdr:rowOff>
    </xdr:to>
    <xdr:sp>
      <xdr:nvSpPr>
        <xdr:cNvPr id="6" name="AutoShape 2"/>
        <xdr:cNvSpPr>
          <a:spLocks/>
        </xdr:cNvSpPr>
      </xdr:nvSpPr>
      <xdr:spPr>
        <a:xfrm>
          <a:off x="4305300" y="1200150"/>
          <a:ext cx="2171700" cy="666750"/>
        </a:xfrm>
        <a:prstGeom prst="wedgeRoundRectCallout">
          <a:avLst>
            <a:gd name="adj1" fmla="val -75875"/>
            <a:gd name="adj2" fmla="val -165578"/>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修正か補正を選択してください。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修正予算・・・事業実施前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補正予算・・・事業実施後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123825</xdr:rowOff>
    </xdr:from>
    <xdr:to>
      <xdr:col>6</xdr:col>
      <xdr:colOff>876300</xdr:colOff>
      <xdr:row>6</xdr:row>
      <xdr:rowOff>219075</xdr:rowOff>
    </xdr:to>
    <xdr:sp>
      <xdr:nvSpPr>
        <xdr:cNvPr id="1" name="Oval 1"/>
        <xdr:cNvSpPr>
          <a:spLocks/>
        </xdr:cNvSpPr>
      </xdr:nvSpPr>
      <xdr:spPr>
        <a:xfrm>
          <a:off x="590550" y="828675"/>
          <a:ext cx="4400550" cy="1238250"/>
        </a:xfrm>
        <a:prstGeom prst="ellipse">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修正・補正予算額－承認済予算額＝差異
</a:t>
          </a:r>
          <a:r>
            <a:rPr lang="en-US" cap="none" sz="1100" b="0" i="0" u="none" baseline="0">
              <a:solidFill>
                <a:srgbClr val="000000"/>
              </a:solidFill>
              <a:latin typeface="ＭＳ Ｐゴシック"/>
              <a:ea typeface="ＭＳ Ｐゴシック"/>
              <a:cs typeface="ＭＳ Ｐゴシック"/>
            </a:rPr>
            <a:t>（計算式はいれてあります）
</a:t>
          </a:r>
          <a:r>
            <a:rPr lang="en-US" cap="none" sz="1100" b="0" i="0" u="none" baseline="0">
              <a:solidFill>
                <a:srgbClr val="000000"/>
              </a:solidFill>
              <a:latin typeface="ＭＳ Ｐゴシック"/>
              <a:ea typeface="ＭＳ Ｐゴシック"/>
              <a:cs typeface="ＭＳ Ｐゴシック"/>
            </a:rPr>
            <a:t>マイナス時の表記は△でお願いします
</a:t>
          </a:r>
          <a:r>
            <a:rPr lang="en-US" cap="none" sz="1100" b="0" i="0" u="none" baseline="0">
              <a:solidFill>
                <a:srgbClr val="000000"/>
              </a:solidFill>
              <a:latin typeface="ＭＳ Ｐゴシック"/>
              <a:ea typeface="ＭＳ Ｐゴシック"/>
              <a:cs typeface="ＭＳ Ｐゴシック"/>
            </a:rPr>
            <a:t>（自動表記するようにしてあります）</a:t>
          </a:r>
        </a:p>
      </xdr:txBody>
    </xdr:sp>
    <xdr:clientData/>
  </xdr:twoCellAnchor>
  <xdr:twoCellAnchor>
    <xdr:from>
      <xdr:col>3</xdr:col>
      <xdr:colOff>628650</xdr:colOff>
      <xdr:row>14</xdr:row>
      <xdr:rowOff>57150</xdr:rowOff>
    </xdr:from>
    <xdr:to>
      <xdr:col>6</xdr:col>
      <xdr:colOff>238125</xdr:colOff>
      <xdr:row>16</xdr:row>
      <xdr:rowOff>361950</xdr:rowOff>
    </xdr:to>
    <xdr:sp>
      <xdr:nvSpPr>
        <xdr:cNvPr id="2" name="AutoShape 3"/>
        <xdr:cNvSpPr>
          <a:spLocks/>
        </xdr:cNvSpPr>
      </xdr:nvSpPr>
      <xdr:spPr>
        <a:xfrm>
          <a:off x="1152525" y="4400550"/>
          <a:ext cx="3200400" cy="1066800"/>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・該当する収入・支出科目のみ使用し、空欄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段落含む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を作らない，行削除する
</a:t>
          </a:r>
          <a:r>
            <a:rPr lang="en-US" cap="none" sz="1100" b="0" i="0" u="none" baseline="0">
              <a:solidFill>
                <a:srgbClr val="000000"/>
              </a:solidFill>
              <a:latin typeface="ＭＳ Ｐゴシック"/>
              <a:ea typeface="ＭＳ Ｐゴシック"/>
              <a:cs typeface="ＭＳ Ｐゴシック"/>
            </a:rPr>
            <a:t>・金額には３桁ごとの　カンマ</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が打たれていること
</a:t>
          </a:r>
          <a:r>
            <a:rPr lang="en-US" cap="none" sz="1100" b="0" i="0" u="none" baseline="0">
              <a:solidFill>
                <a:srgbClr val="000000"/>
              </a:solidFill>
              <a:latin typeface="ＭＳ Ｐゴシック"/>
              <a:ea typeface="ＭＳ Ｐゴシック"/>
              <a:cs typeface="ＭＳ Ｐゴシック"/>
            </a:rPr>
            <a:t>・消費税込みで記載
</a:t>
          </a:r>
          <a:r>
            <a:rPr lang="en-US" cap="none" sz="1100" b="0" i="0" u="none" baseline="0">
              <a:solidFill>
                <a:srgbClr val="000000"/>
              </a:solidFill>
              <a:latin typeface="ＭＳ Ｐゴシック"/>
              <a:ea typeface="ＭＳ Ｐゴシック"/>
              <a:cs typeface="ＭＳ Ｐゴシック"/>
            </a:rPr>
            <a:t>・摘要欄は詳細に記入すること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857250</xdr:colOff>
      <xdr:row>17</xdr:row>
      <xdr:rowOff>161925</xdr:rowOff>
    </xdr:from>
    <xdr:to>
      <xdr:col>7</xdr:col>
      <xdr:colOff>542925</xdr:colOff>
      <xdr:row>20</xdr:row>
      <xdr:rowOff>276225</xdr:rowOff>
    </xdr:to>
    <xdr:sp>
      <xdr:nvSpPr>
        <xdr:cNvPr id="3" name="Oval 4"/>
        <xdr:cNvSpPr>
          <a:spLocks/>
        </xdr:cNvSpPr>
      </xdr:nvSpPr>
      <xdr:spPr>
        <a:xfrm>
          <a:off x="1381125" y="5648325"/>
          <a:ext cx="4410075" cy="1257300"/>
        </a:xfrm>
        <a:prstGeom prst="ellipse">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修正・補正予算額－承認済予算額＝差異
</a:t>
          </a:r>
          <a:r>
            <a:rPr lang="en-US" cap="none" sz="1100" b="0" i="0" u="none" baseline="0">
              <a:solidFill>
                <a:srgbClr val="000000"/>
              </a:solidFill>
              <a:latin typeface="ＭＳ Ｐゴシック"/>
              <a:ea typeface="ＭＳ Ｐゴシック"/>
              <a:cs typeface="ＭＳ Ｐゴシック"/>
            </a:rPr>
            <a:t>（計算式はいれてあります）
</a:t>
          </a:r>
          <a:r>
            <a:rPr lang="en-US" cap="none" sz="1100" b="0" i="0" u="none" baseline="0">
              <a:solidFill>
                <a:srgbClr val="000000"/>
              </a:solidFill>
              <a:latin typeface="ＭＳ Ｐゴシック"/>
              <a:ea typeface="ＭＳ Ｐゴシック"/>
              <a:cs typeface="ＭＳ Ｐゴシック"/>
            </a:rPr>
            <a:t>マイナス時の表記は△でお願いします
</a:t>
          </a:r>
          <a:r>
            <a:rPr lang="en-US" cap="none" sz="1100" b="0" i="0" u="none" baseline="0">
              <a:solidFill>
                <a:srgbClr val="000000"/>
              </a:solidFill>
              <a:latin typeface="ＭＳ Ｐゴシック"/>
              <a:ea typeface="ＭＳ Ｐゴシック"/>
              <a:cs typeface="ＭＳ Ｐゴシック"/>
            </a:rPr>
            <a:t>（自動表記するようにしてあります）</a:t>
          </a:r>
        </a:p>
      </xdr:txBody>
    </xdr:sp>
    <xdr:clientData/>
  </xdr:twoCellAnchor>
  <xdr:twoCellAnchor>
    <xdr:from>
      <xdr:col>5</xdr:col>
      <xdr:colOff>438150</xdr:colOff>
      <xdr:row>21</xdr:row>
      <xdr:rowOff>180975</xdr:rowOff>
    </xdr:from>
    <xdr:to>
      <xdr:col>7</xdr:col>
      <xdr:colOff>466725</xdr:colOff>
      <xdr:row>24</xdr:row>
      <xdr:rowOff>238125</xdr:rowOff>
    </xdr:to>
    <xdr:sp>
      <xdr:nvSpPr>
        <xdr:cNvPr id="4" name="AutoShape 6"/>
        <xdr:cNvSpPr>
          <a:spLocks/>
        </xdr:cNvSpPr>
      </xdr:nvSpPr>
      <xdr:spPr>
        <a:xfrm>
          <a:off x="2962275" y="7191375"/>
          <a:ext cx="2752725" cy="1200150"/>
        </a:xfrm>
        <a:prstGeom prst="wedgeEllipseCallout">
          <a:avLst>
            <a:gd name="adj1" fmla="val -52393"/>
            <a:gd name="adj2" fmla="val 10859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予備費に関しては、％を小数点第２位迄記載する事。
</a:t>
          </a:r>
          <a:r>
            <a:rPr lang="en-US" cap="none" sz="1100" b="0" i="0" u="none" baseline="0">
              <a:solidFill>
                <a:srgbClr val="000000"/>
              </a:solidFill>
              <a:latin typeface="ＭＳ Ｐゴシック"/>
              <a:ea typeface="ＭＳ Ｐゴシック"/>
              <a:cs typeface="ＭＳ Ｐゴシック"/>
            </a:rPr>
            <a:t>差額を予備費で調整する為
</a:t>
          </a:r>
          <a:r>
            <a:rPr lang="en-US" cap="none" sz="1100" b="0" i="0" u="none" baseline="0">
              <a:solidFill>
                <a:srgbClr val="000000"/>
              </a:solidFill>
              <a:latin typeface="ＭＳ Ｐゴシック"/>
              <a:ea typeface="ＭＳ Ｐゴシック"/>
              <a:cs typeface="ＭＳ Ｐゴシック"/>
            </a:rPr>
            <a:t>修正時は５％を越えることもある
</a:t>
          </a:r>
        </a:p>
      </xdr:txBody>
    </xdr:sp>
    <xdr:clientData/>
  </xdr:twoCellAnchor>
  <xdr:twoCellAnchor>
    <xdr:from>
      <xdr:col>3</xdr:col>
      <xdr:colOff>571500</xdr:colOff>
      <xdr:row>12</xdr:row>
      <xdr:rowOff>171450</xdr:rowOff>
    </xdr:from>
    <xdr:to>
      <xdr:col>5</xdr:col>
      <xdr:colOff>1257300</xdr:colOff>
      <xdr:row>13</xdr:row>
      <xdr:rowOff>171450</xdr:rowOff>
    </xdr:to>
    <xdr:sp>
      <xdr:nvSpPr>
        <xdr:cNvPr id="5" name="AutoShape 3"/>
        <xdr:cNvSpPr>
          <a:spLocks/>
        </xdr:cNvSpPr>
      </xdr:nvSpPr>
      <xdr:spPr>
        <a:xfrm>
          <a:off x="1095375" y="3752850"/>
          <a:ext cx="2686050" cy="381000"/>
        </a:xfrm>
        <a:prstGeom prst="wedgeRoundRectCallout">
          <a:avLst>
            <a:gd name="adj1" fmla="val -81337"/>
            <a:gd name="adj2" fmla="val -50411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様式１４の項目に番号をあわせること</a:t>
          </a:r>
        </a:p>
      </xdr:txBody>
    </xdr:sp>
    <xdr:clientData/>
  </xdr:twoCellAnchor>
  <xdr:twoCellAnchor>
    <xdr:from>
      <xdr:col>7</xdr:col>
      <xdr:colOff>342900</xdr:colOff>
      <xdr:row>4</xdr:row>
      <xdr:rowOff>361950</xdr:rowOff>
    </xdr:from>
    <xdr:to>
      <xdr:col>9</xdr:col>
      <xdr:colOff>266700</xdr:colOff>
      <xdr:row>6</xdr:row>
      <xdr:rowOff>295275</xdr:rowOff>
    </xdr:to>
    <xdr:sp>
      <xdr:nvSpPr>
        <xdr:cNvPr id="6" name="AutoShape 2"/>
        <xdr:cNvSpPr>
          <a:spLocks/>
        </xdr:cNvSpPr>
      </xdr:nvSpPr>
      <xdr:spPr>
        <a:xfrm>
          <a:off x="5591175" y="1447800"/>
          <a:ext cx="2190750" cy="695325"/>
        </a:xfrm>
        <a:prstGeom prst="wedgeRoundRectCallout">
          <a:avLst>
            <a:gd name="adj1" fmla="val -90990"/>
            <a:gd name="adj2" fmla="val -161888"/>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修正か補正を選択してください。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修正予算・・・事業実施前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補正予算・・・事業実施後
</a:t>
          </a:r>
        </a:p>
      </xdr:txBody>
    </xdr:sp>
    <xdr:clientData/>
  </xdr:twoCellAnchor>
  <xdr:twoCellAnchor>
    <xdr:from>
      <xdr:col>6</xdr:col>
      <xdr:colOff>990600</xdr:colOff>
      <xdr:row>15</xdr:row>
      <xdr:rowOff>57150</xdr:rowOff>
    </xdr:from>
    <xdr:to>
      <xdr:col>8</xdr:col>
      <xdr:colOff>914400</xdr:colOff>
      <xdr:row>16</xdr:row>
      <xdr:rowOff>371475</xdr:rowOff>
    </xdr:to>
    <xdr:sp>
      <xdr:nvSpPr>
        <xdr:cNvPr id="7" name="AutoShape 2"/>
        <xdr:cNvSpPr>
          <a:spLocks/>
        </xdr:cNvSpPr>
      </xdr:nvSpPr>
      <xdr:spPr>
        <a:xfrm>
          <a:off x="5105400" y="4781550"/>
          <a:ext cx="2190750" cy="695325"/>
        </a:xfrm>
        <a:prstGeom prst="wedgeRoundRectCallout">
          <a:avLst>
            <a:gd name="adj1" fmla="val -71222"/>
            <a:gd name="adj2" fmla="val -228287"/>
          </a:avLst>
        </a:prstGeom>
        <a:solidFill>
          <a:srgbClr val="CC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修正か補正を選択してください。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修正予算・・・事業実施前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補正予算・・・事業実施後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xdr:row>
      <xdr:rowOff>123825</xdr:rowOff>
    </xdr:from>
    <xdr:to>
      <xdr:col>4</xdr:col>
      <xdr:colOff>504825</xdr:colOff>
      <xdr:row>3</xdr:row>
      <xdr:rowOff>209550</xdr:rowOff>
    </xdr:to>
    <xdr:sp>
      <xdr:nvSpPr>
        <xdr:cNvPr id="1" name="角丸四角形吹き出し 1"/>
        <xdr:cNvSpPr>
          <a:spLocks/>
        </xdr:cNvSpPr>
      </xdr:nvSpPr>
      <xdr:spPr>
        <a:xfrm>
          <a:off x="2990850" y="295275"/>
          <a:ext cx="1838325" cy="504825"/>
        </a:xfrm>
        <a:prstGeom prst="wedgeRoundRectCallout">
          <a:avLst>
            <a:gd name="adj1" fmla="val -103925"/>
            <a:gd name="adj2" fmla="val 38666"/>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1</xdr:col>
      <xdr:colOff>276225</xdr:colOff>
      <xdr:row>6</xdr:row>
      <xdr:rowOff>28575</xdr:rowOff>
    </xdr:from>
    <xdr:to>
      <xdr:col>3</xdr:col>
      <xdr:colOff>66675</xdr:colOff>
      <xdr:row>7</xdr:row>
      <xdr:rowOff>285750</xdr:rowOff>
    </xdr:to>
    <xdr:sp>
      <xdr:nvSpPr>
        <xdr:cNvPr id="2" name="AutoShape 2"/>
        <xdr:cNvSpPr>
          <a:spLocks/>
        </xdr:cNvSpPr>
      </xdr:nvSpPr>
      <xdr:spPr>
        <a:xfrm>
          <a:off x="400050" y="1304925"/>
          <a:ext cx="3228975" cy="485775"/>
        </a:xfrm>
        <a:prstGeom prst="wedgeRoundRectCallout">
          <a:avLst>
            <a:gd name="adj1" fmla="val 70879"/>
            <a:gd name="adj2" fmla="val 9618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上程議案の事業名称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上段枠内記載名称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を記入。議案名は記入しないでください。</a:t>
          </a:r>
        </a:p>
      </xdr:txBody>
    </xdr:sp>
    <xdr:clientData/>
  </xdr:twoCellAnchor>
  <xdr:twoCellAnchor>
    <xdr:from>
      <xdr:col>1</xdr:col>
      <xdr:colOff>1009650</xdr:colOff>
      <xdr:row>21</xdr:row>
      <xdr:rowOff>95250</xdr:rowOff>
    </xdr:from>
    <xdr:to>
      <xdr:col>3</xdr:col>
      <xdr:colOff>381000</xdr:colOff>
      <xdr:row>23</xdr:row>
      <xdr:rowOff>190500</xdr:rowOff>
    </xdr:to>
    <xdr:sp>
      <xdr:nvSpPr>
        <xdr:cNvPr id="3" name="AutoShape 2"/>
        <xdr:cNvSpPr>
          <a:spLocks/>
        </xdr:cNvSpPr>
      </xdr:nvSpPr>
      <xdr:spPr>
        <a:xfrm>
          <a:off x="1133475" y="4105275"/>
          <a:ext cx="2809875" cy="381000"/>
        </a:xfrm>
        <a:prstGeom prst="wedgeRoundRectCallout">
          <a:avLst>
            <a:gd name="adj1" fmla="val -61277"/>
            <a:gd name="adj2" fmla="val -212333"/>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参考例記載。支払先名称及び口座名義を正確に記載。但し支払先名称と同じ場合記載不要。</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19</xdr:row>
      <xdr:rowOff>142875</xdr:rowOff>
    </xdr:from>
    <xdr:to>
      <xdr:col>9</xdr:col>
      <xdr:colOff>419100</xdr:colOff>
      <xdr:row>21</xdr:row>
      <xdr:rowOff>47625</xdr:rowOff>
    </xdr:to>
    <xdr:sp>
      <xdr:nvSpPr>
        <xdr:cNvPr id="4" name="AutoShape 2"/>
        <xdr:cNvSpPr>
          <a:spLocks/>
        </xdr:cNvSpPr>
      </xdr:nvSpPr>
      <xdr:spPr>
        <a:xfrm>
          <a:off x="3714750" y="3781425"/>
          <a:ext cx="3505200" cy="276225"/>
        </a:xfrm>
        <a:prstGeom prst="wedgeRoundRectCallout">
          <a:avLst>
            <a:gd name="adj1" fmla="val -59564"/>
            <a:gd name="adj2" fmla="val -171574"/>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必ず振込手数料を支払先ごとに記載してください。合算計上不可</a:t>
          </a:r>
        </a:p>
      </xdr:txBody>
    </xdr:sp>
    <xdr:clientData/>
  </xdr:twoCellAnchor>
  <xdr:twoCellAnchor>
    <xdr:from>
      <xdr:col>8</xdr:col>
      <xdr:colOff>9525</xdr:colOff>
      <xdr:row>1</xdr:row>
      <xdr:rowOff>161925</xdr:rowOff>
    </xdr:from>
    <xdr:to>
      <xdr:col>11</xdr:col>
      <xdr:colOff>57150</xdr:colOff>
      <xdr:row>4</xdr:row>
      <xdr:rowOff>19050</xdr:rowOff>
    </xdr:to>
    <xdr:sp>
      <xdr:nvSpPr>
        <xdr:cNvPr id="5" name="角丸四角形吹き出し 5"/>
        <xdr:cNvSpPr>
          <a:spLocks/>
        </xdr:cNvSpPr>
      </xdr:nvSpPr>
      <xdr:spPr>
        <a:xfrm>
          <a:off x="6429375" y="333375"/>
          <a:ext cx="2066925" cy="504825"/>
        </a:xfrm>
        <a:prstGeom prst="wedgeRoundRectCallout">
          <a:avLst>
            <a:gd name="adj1" fmla="val 81680"/>
            <a:gd name="adj2" fmla="val 112509"/>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9</xdr:row>
      <xdr:rowOff>190500</xdr:rowOff>
    </xdr:from>
    <xdr:to>
      <xdr:col>10</xdr:col>
      <xdr:colOff>352425</xdr:colOff>
      <xdr:row>12</xdr:row>
      <xdr:rowOff>9525</xdr:rowOff>
    </xdr:to>
    <xdr:sp>
      <xdr:nvSpPr>
        <xdr:cNvPr id="1" name="AutoShape 2"/>
        <xdr:cNvSpPr>
          <a:spLocks/>
        </xdr:cNvSpPr>
      </xdr:nvSpPr>
      <xdr:spPr>
        <a:xfrm>
          <a:off x="8667750" y="1885950"/>
          <a:ext cx="2362200" cy="504825"/>
        </a:xfrm>
        <a:prstGeom prst="wedgeRoundRectCallout">
          <a:avLst>
            <a:gd name="adj1" fmla="val -129847"/>
            <a:gd name="adj2" fmla="val -64652"/>
          </a:avLst>
        </a:prstGeom>
        <a:solidFill>
          <a:srgbClr val="CCFFFF"/>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上程議案の事業名称を記入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2</xdr:col>
      <xdr:colOff>428625</xdr:colOff>
      <xdr:row>27</xdr:row>
      <xdr:rowOff>66675</xdr:rowOff>
    </xdr:from>
    <xdr:to>
      <xdr:col>4</xdr:col>
      <xdr:colOff>466725</xdr:colOff>
      <xdr:row>28</xdr:row>
      <xdr:rowOff>161925</xdr:rowOff>
    </xdr:to>
    <xdr:sp>
      <xdr:nvSpPr>
        <xdr:cNvPr id="2" name="AutoShape 2"/>
        <xdr:cNvSpPr>
          <a:spLocks/>
        </xdr:cNvSpPr>
      </xdr:nvSpPr>
      <xdr:spPr>
        <a:xfrm>
          <a:off x="2495550" y="4876800"/>
          <a:ext cx="2047875" cy="238125"/>
        </a:xfrm>
        <a:prstGeom prst="wedgeRoundRectCallout">
          <a:avLst>
            <a:gd name="adj1" fmla="val -28611"/>
            <a:gd name="adj2" fmla="val -390046"/>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必ず振込手数料を記載してください。</a:t>
          </a:r>
        </a:p>
      </xdr:txBody>
    </xdr:sp>
    <xdr:clientData/>
  </xdr:twoCellAnchor>
  <xdr:twoCellAnchor>
    <xdr:from>
      <xdr:col>2</xdr:col>
      <xdr:colOff>647700</xdr:colOff>
      <xdr:row>1</xdr:row>
      <xdr:rowOff>114300</xdr:rowOff>
    </xdr:from>
    <xdr:to>
      <xdr:col>4</xdr:col>
      <xdr:colOff>238125</xdr:colOff>
      <xdr:row>3</xdr:row>
      <xdr:rowOff>180975</xdr:rowOff>
    </xdr:to>
    <xdr:sp>
      <xdr:nvSpPr>
        <xdr:cNvPr id="3" name="角丸四角形吹き出し 3"/>
        <xdr:cNvSpPr>
          <a:spLocks/>
        </xdr:cNvSpPr>
      </xdr:nvSpPr>
      <xdr:spPr>
        <a:xfrm>
          <a:off x="2714625" y="285750"/>
          <a:ext cx="1600200" cy="485775"/>
        </a:xfrm>
        <a:prstGeom prst="wedgeRoundRectCallout">
          <a:avLst>
            <a:gd name="adj1" fmla="val -103925"/>
            <a:gd name="adj2" fmla="val 38666"/>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6</xdr:col>
      <xdr:colOff>771525</xdr:colOff>
      <xdr:row>2</xdr:row>
      <xdr:rowOff>0</xdr:rowOff>
    </xdr:from>
    <xdr:to>
      <xdr:col>8</xdr:col>
      <xdr:colOff>733425</xdr:colOff>
      <xdr:row>4</xdr:row>
      <xdr:rowOff>38100</xdr:rowOff>
    </xdr:to>
    <xdr:sp>
      <xdr:nvSpPr>
        <xdr:cNvPr id="4" name="角丸四角形吹き出し 4"/>
        <xdr:cNvSpPr>
          <a:spLocks/>
        </xdr:cNvSpPr>
      </xdr:nvSpPr>
      <xdr:spPr>
        <a:xfrm>
          <a:off x="6810375" y="361950"/>
          <a:ext cx="2409825" cy="495300"/>
        </a:xfrm>
        <a:prstGeom prst="wedgeRoundRectCallout">
          <a:avLst>
            <a:gd name="adj1" fmla="val 58393"/>
            <a:gd name="adj2" fmla="val 9553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a:t>
          </a:r>
          <a:r>
            <a:rPr lang="en-US" cap="none" sz="1000" b="0" i="0" u="none" baseline="0">
              <a:solidFill>
                <a:srgbClr val="000000"/>
              </a:solidFill>
              <a:latin typeface="ＭＳ Ｐゴシック"/>
              <a:ea typeface="ＭＳ Ｐゴシック"/>
              <a:cs typeface="ＭＳ Ｐゴシック"/>
            </a:rPr>
            <a:t>議会の実情に応じた委員会名に変更してください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1076325</xdr:colOff>
      <xdr:row>5</xdr:row>
      <xdr:rowOff>152400</xdr:rowOff>
    </xdr:from>
    <xdr:to>
      <xdr:col>3</xdr:col>
      <xdr:colOff>9525</xdr:colOff>
      <xdr:row>8</xdr:row>
      <xdr:rowOff>9525</xdr:rowOff>
    </xdr:to>
    <xdr:sp>
      <xdr:nvSpPr>
        <xdr:cNvPr id="5" name="AutoShape 2"/>
        <xdr:cNvSpPr>
          <a:spLocks/>
        </xdr:cNvSpPr>
      </xdr:nvSpPr>
      <xdr:spPr>
        <a:xfrm>
          <a:off x="1200150" y="1133475"/>
          <a:ext cx="2047875" cy="342900"/>
        </a:xfrm>
        <a:prstGeom prst="wedgeRoundRectCallout">
          <a:avLst>
            <a:gd name="adj1" fmla="val -43236"/>
            <a:gd name="adj2" fmla="val 133879"/>
          </a:avLst>
        </a:prstGeom>
        <a:solidFill>
          <a:srgbClr val="CCFFFF"/>
        </a:solidFill>
        <a:ln w="9525" cmpd="sng">
          <a:solidFill>
            <a:srgbClr val="000000"/>
          </a:solidFill>
          <a:headEnd type="none"/>
          <a:tailEnd type="none"/>
        </a:ln>
      </xdr:spPr>
      <xdr:txBody>
        <a:bodyPr vertOverflow="clip" wrap="square" lIns="27432" tIns="18288" rIns="0" bIns="0" anchor="ctr"/>
        <a:p>
          <a:pPr algn="ctr">
            <a:defRPr/>
          </a:pPr>
          <a:r>
            <a:rPr lang="en-US" cap="none" sz="900" b="1" i="0" u="none" baseline="0">
              <a:solidFill>
                <a:srgbClr val="000000"/>
              </a:solidFill>
              <a:latin typeface="ＭＳ Ｐゴシック"/>
              <a:ea typeface="ＭＳ Ｐゴシック"/>
              <a:cs typeface="ＭＳ Ｐゴシック"/>
            </a:rPr>
            <a:t>委員長管理口座を記載。</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委員会会計口座は不可。</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9</xdr:row>
      <xdr:rowOff>114300</xdr:rowOff>
    </xdr:from>
    <xdr:to>
      <xdr:col>9</xdr:col>
      <xdr:colOff>542925</xdr:colOff>
      <xdr:row>11</xdr:row>
      <xdr:rowOff>219075</xdr:rowOff>
    </xdr:to>
    <xdr:sp>
      <xdr:nvSpPr>
        <xdr:cNvPr id="1" name="AutoShape 2"/>
        <xdr:cNvSpPr>
          <a:spLocks/>
        </xdr:cNvSpPr>
      </xdr:nvSpPr>
      <xdr:spPr>
        <a:xfrm>
          <a:off x="8048625" y="2009775"/>
          <a:ext cx="1962150" cy="561975"/>
        </a:xfrm>
        <a:prstGeom prst="wedgeRoundRectCallout">
          <a:avLst>
            <a:gd name="adj1" fmla="val -76476"/>
            <a:gd name="adj2" fmla="val -52444"/>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上程議案の事業名称を記入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3</xdr:col>
      <xdr:colOff>0</xdr:colOff>
      <xdr:row>1</xdr:row>
      <xdr:rowOff>19050</xdr:rowOff>
    </xdr:from>
    <xdr:to>
      <xdr:col>5</xdr:col>
      <xdr:colOff>152400</xdr:colOff>
      <xdr:row>3</xdr:row>
      <xdr:rowOff>85725</xdr:rowOff>
    </xdr:to>
    <xdr:sp>
      <xdr:nvSpPr>
        <xdr:cNvPr id="2" name="角丸四角形吹き出し 2"/>
        <xdr:cNvSpPr>
          <a:spLocks/>
        </xdr:cNvSpPr>
      </xdr:nvSpPr>
      <xdr:spPr>
        <a:xfrm>
          <a:off x="3019425" y="190500"/>
          <a:ext cx="1762125" cy="485775"/>
        </a:xfrm>
        <a:prstGeom prst="wedgeRoundRectCallout">
          <a:avLst>
            <a:gd name="adj1" fmla="val -103925"/>
            <a:gd name="adj2" fmla="val 38666"/>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7</xdr:col>
      <xdr:colOff>809625</xdr:colOff>
      <xdr:row>1</xdr:row>
      <xdr:rowOff>133350</xdr:rowOff>
    </xdr:from>
    <xdr:to>
      <xdr:col>9</xdr:col>
      <xdr:colOff>9525</xdr:colOff>
      <xdr:row>3</xdr:row>
      <xdr:rowOff>209550</xdr:rowOff>
    </xdr:to>
    <xdr:sp>
      <xdr:nvSpPr>
        <xdr:cNvPr id="3" name="角丸四角形吹き出し 3"/>
        <xdr:cNvSpPr>
          <a:spLocks/>
        </xdr:cNvSpPr>
      </xdr:nvSpPr>
      <xdr:spPr>
        <a:xfrm>
          <a:off x="7591425" y="304800"/>
          <a:ext cx="1885950" cy="495300"/>
        </a:xfrm>
        <a:prstGeom prst="wedgeRoundRectCallout">
          <a:avLst>
            <a:gd name="adj1" fmla="val 43416"/>
            <a:gd name="adj2" fmla="val 9553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twoCellAnchor>
    <xdr:from>
      <xdr:col>1</xdr:col>
      <xdr:colOff>1076325</xdr:colOff>
      <xdr:row>5</xdr:row>
      <xdr:rowOff>209550</xdr:rowOff>
    </xdr:from>
    <xdr:to>
      <xdr:col>3</xdr:col>
      <xdr:colOff>0</xdr:colOff>
      <xdr:row>7</xdr:row>
      <xdr:rowOff>152400</xdr:rowOff>
    </xdr:to>
    <xdr:sp>
      <xdr:nvSpPr>
        <xdr:cNvPr id="4" name="AutoShape 2"/>
        <xdr:cNvSpPr>
          <a:spLocks/>
        </xdr:cNvSpPr>
      </xdr:nvSpPr>
      <xdr:spPr>
        <a:xfrm>
          <a:off x="1190625" y="1257300"/>
          <a:ext cx="1828800" cy="400050"/>
        </a:xfrm>
        <a:prstGeom prst="wedgeRoundRectCallout">
          <a:avLst>
            <a:gd name="adj1" fmla="val -43236"/>
            <a:gd name="adj2" fmla="val 133879"/>
          </a:avLst>
        </a:prstGeom>
        <a:solidFill>
          <a:srgbClr val="CCFFFF"/>
        </a:solidFill>
        <a:ln w="9525" cmpd="sng">
          <a:solidFill>
            <a:srgbClr val="000000"/>
          </a:solidFill>
          <a:headEnd type="none"/>
          <a:tailEnd type="none"/>
        </a:ln>
      </xdr:spPr>
      <xdr:txBody>
        <a:bodyPr vertOverflow="clip" wrap="square" lIns="27432" tIns="18288" rIns="0" bIns="0" anchor="ctr"/>
        <a:p>
          <a:pPr algn="ctr">
            <a:defRPr/>
          </a:pPr>
          <a:r>
            <a:rPr lang="en-US" cap="none" sz="900" b="1" i="0" u="none" baseline="0">
              <a:solidFill>
                <a:srgbClr val="000000"/>
              </a:solidFill>
              <a:latin typeface="ＭＳ Ｐゴシック"/>
              <a:ea typeface="ＭＳ Ｐゴシック"/>
              <a:cs typeface="ＭＳ Ｐゴシック"/>
            </a:rPr>
            <a:t>委員長管理口座を記載。</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委員会会計口座は不可。</a:t>
          </a:r>
        </a:p>
      </xdr:txBody>
    </xdr:sp>
    <xdr:clientData/>
  </xdr:twoCellAnchor>
  <xdr:twoCellAnchor>
    <xdr:from>
      <xdr:col>2</xdr:col>
      <xdr:colOff>504825</xdr:colOff>
      <xdr:row>28</xdr:row>
      <xdr:rowOff>19050</xdr:rowOff>
    </xdr:from>
    <xdr:to>
      <xdr:col>4</xdr:col>
      <xdr:colOff>504825</xdr:colOff>
      <xdr:row>30</xdr:row>
      <xdr:rowOff>123825</xdr:rowOff>
    </xdr:to>
    <xdr:sp>
      <xdr:nvSpPr>
        <xdr:cNvPr id="5" name="AutoShape 2"/>
        <xdr:cNvSpPr>
          <a:spLocks/>
        </xdr:cNvSpPr>
      </xdr:nvSpPr>
      <xdr:spPr>
        <a:xfrm>
          <a:off x="2371725" y="5105400"/>
          <a:ext cx="1990725" cy="390525"/>
        </a:xfrm>
        <a:prstGeom prst="wedgeRoundRectCallout">
          <a:avLst>
            <a:gd name="adj1" fmla="val -29675"/>
            <a:gd name="adj2" fmla="val -287263"/>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必ず振込手数料を記載してください。</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9</xdr:row>
      <xdr:rowOff>114300</xdr:rowOff>
    </xdr:from>
    <xdr:to>
      <xdr:col>9</xdr:col>
      <xdr:colOff>542925</xdr:colOff>
      <xdr:row>11</xdr:row>
      <xdr:rowOff>219075</xdr:rowOff>
    </xdr:to>
    <xdr:sp>
      <xdr:nvSpPr>
        <xdr:cNvPr id="1" name="AutoShape 2"/>
        <xdr:cNvSpPr>
          <a:spLocks/>
        </xdr:cNvSpPr>
      </xdr:nvSpPr>
      <xdr:spPr>
        <a:xfrm>
          <a:off x="8048625" y="2009775"/>
          <a:ext cx="1962150" cy="561975"/>
        </a:xfrm>
        <a:prstGeom prst="wedgeRoundRectCallout">
          <a:avLst>
            <a:gd name="adj1" fmla="val -76476"/>
            <a:gd name="adj2" fmla="val -52444"/>
          </a:avLst>
        </a:prstGeom>
        <a:solidFill>
          <a:srgbClr val="CC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Ｐゴシック"/>
              <a:ea typeface="ＭＳ Ｐゴシック"/>
              <a:cs typeface="ＭＳ Ｐゴシック"/>
            </a:rPr>
            <a:t>上程議案の事業名称を記入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3</xdr:col>
      <xdr:colOff>0</xdr:colOff>
      <xdr:row>1</xdr:row>
      <xdr:rowOff>19050</xdr:rowOff>
    </xdr:from>
    <xdr:to>
      <xdr:col>5</xdr:col>
      <xdr:colOff>152400</xdr:colOff>
      <xdr:row>3</xdr:row>
      <xdr:rowOff>85725</xdr:rowOff>
    </xdr:to>
    <xdr:sp>
      <xdr:nvSpPr>
        <xdr:cNvPr id="2" name="角丸四角形吹き出し 2"/>
        <xdr:cNvSpPr>
          <a:spLocks/>
        </xdr:cNvSpPr>
      </xdr:nvSpPr>
      <xdr:spPr>
        <a:xfrm>
          <a:off x="3019425" y="190500"/>
          <a:ext cx="1762125" cy="485775"/>
        </a:xfrm>
        <a:prstGeom prst="wedgeRoundRectCallout">
          <a:avLst>
            <a:gd name="adj1" fmla="val -103925"/>
            <a:gd name="adj2" fmla="val 38666"/>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7</xdr:col>
      <xdr:colOff>809625</xdr:colOff>
      <xdr:row>1</xdr:row>
      <xdr:rowOff>133350</xdr:rowOff>
    </xdr:from>
    <xdr:to>
      <xdr:col>9</xdr:col>
      <xdr:colOff>9525</xdr:colOff>
      <xdr:row>3</xdr:row>
      <xdr:rowOff>209550</xdr:rowOff>
    </xdr:to>
    <xdr:sp>
      <xdr:nvSpPr>
        <xdr:cNvPr id="3" name="角丸四角形吹き出し 3"/>
        <xdr:cNvSpPr>
          <a:spLocks/>
        </xdr:cNvSpPr>
      </xdr:nvSpPr>
      <xdr:spPr>
        <a:xfrm>
          <a:off x="7591425" y="304800"/>
          <a:ext cx="1885950" cy="495300"/>
        </a:xfrm>
        <a:prstGeom prst="wedgeRoundRectCallout">
          <a:avLst>
            <a:gd name="adj1" fmla="val 43416"/>
            <a:gd name="adj2" fmla="val 9553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twoCellAnchor>
    <xdr:from>
      <xdr:col>1</xdr:col>
      <xdr:colOff>1076325</xdr:colOff>
      <xdr:row>5</xdr:row>
      <xdr:rowOff>209550</xdr:rowOff>
    </xdr:from>
    <xdr:to>
      <xdr:col>3</xdr:col>
      <xdr:colOff>0</xdr:colOff>
      <xdr:row>7</xdr:row>
      <xdr:rowOff>152400</xdr:rowOff>
    </xdr:to>
    <xdr:sp>
      <xdr:nvSpPr>
        <xdr:cNvPr id="4" name="AutoShape 2"/>
        <xdr:cNvSpPr>
          <a:spLocks/>
        </xdr:cNvSpPr>
      </xdr:nvSpPr>
      <xdr:spPr>
        <a:xfrm>
          <a:off x="1190625" y="1257300"/>
          <a:ext cx="1828800" cy="400050"/>
        </a:xfrm>
        <a:prstGeom prst="wedgeRoundRectCallout">
          <a:avLst>
            <a:gd name="adj1" fmla="val -43236"/>
            <a:gd name="adj2" fmla="val 133879"/>
          </a:avLst>
        </a:prstGeom>
        <a:solidFill>
          <a:srgbClr val="CCFFFF"/>
        </a:solidFill>
        <a:ln w="9525" cmpd="sng">
          <a:solidFill>
            <a:srgbClr val="000000"/>
          </a:solidFill>
          <a:headEnd type="none"/>
          <a:tailEnd type="none"/>
        </a:ln>
      </xdr:spPr>
      <xdr:txBody>
        <a:bodyPr vertOverflow="clip" wrap="square" lIns="27432" tIns="18288" rIns="0" bIns="0" anchor="ctr"/>
        <a:p>
          <a:pPr algn="ctr">
            <a:defRPr/>
          </a:pPr>
          <a:r>
            <a:rPr lang="en-US" cap="none" sz="900" b="1" i="0" u="none" baseline="0">
              <a:solidFill>
                <a:srgbClr val="000000"/>
              </a:solidFill>
              <a:latin typeface="ＭＳ Ｐゴシック"/>
              <a:ea typeface="ＭＳ Ｐゴシック"/>
              <a:cs typeface="ＭＳ Ｐゴシック"/>
            </a:rPr>
            <a:t>委員長管理口座を記載。</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委員会会計口座は不可。</a:t>
          </a:r>
        </a:p>
      </xdr:txBody>
    </xdr:sp>
    <xdr:clientData/>
  </xdr:twoCellAnchor>
  <xdr:twoCellAnchor>
    <xdr:from>
      <xdr:col>2</xdr:col>
      <xdr:colOff>504825</xdr:colOff>
      <xdr:row>28</xdr:row>
      <xdr:rowOff>19050</xdr:rowOff>
    </xdr:from>
    <xdr:to>
      <xdr:col>4</xdr:col>
      <xdr:colOff>504825</xdr:colOff>
      <xdr:row>30</xdr:row>
      <xdr:rowOff>123825</xdr:rowOff>
    </xdr:to>
    <xdr:sp>
      <xdr:nvSpPr>
        <xdr:cNvPr id="5" name="AutoShape 2"/>
        <xdr:cNvSpPr>
          <a:spLocks/>
        </xdr:cNvSpPr>
      </xdr:nvSpPr>
      <xdr:spPr>
        <a:xfrm>
          <a:off x="2371725" y="5105400"/>
          <a:ext cx="1990725" cy="390525"/>
        </a:xfrm>
        <a:prstGeom prst="wedgeRoundRectCallout">
          <a:avLst>
            <a:gd name="adj1" fmla="val -29675"/>
            <a:gd name="adj2" fmla="val -287263"/>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必ず振込手数料を記載してください。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20</xdr:row>
      <xdr:rowOff>123825</xdr:rowOff>
    </xdr:from>
    <xdr:to>
      <xdr:col>7</xdr:col>
      <xdr:colOff>571500</xdr:colOff>
      <xdr:row>23</xdr:row>
      <xdr:rowOff>28575</xdr:rowOff>
    </xdr:to>
    <xdr:sp>
      <xdr:nvSpPr>
        <xdr:cNvPr id="1" name="AutoShape 1"/>
        <xdr:cNvSpPr>
          <a:spLocks/>
        </xdr:cNvSpPr>
      </xdr:nvSpPr>
      <xdr:spPr>
        <a:xfrm>
          <a:off x="3438525" y="3438525"/>
          <a:ext cx="1809750" cy="400050"/>
        </a:xfrm>
        <a:prstGeom prst="wedgeRoundRectCallout">
          <a:avLst>
            <a:gd name="adj1" fmla="val -75532"/>
            <a:gd name="adj2" fmla="val -300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事業繰入金の金額を記入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9525</xdr:colOff>
      <xdr:row>15</xdr:row>
      <xdr:rowOff>38100</xdr:rowOff>
    </xdr:from>
    <xdr:to>
      <xdr:col>7</xdr:col>
      <xdr:colOff>457200</xdr:colOff>
      <xdr:row>18</xdr:row>
      <xdr:rowOff>85725</xdr:rowOff>
    </xdr:to>
    <xdr:sp>
      <xdr:nvSpPr>
        <xdr:cNvPr id="2" name="AutoShape 2"/>
        <xdr:cNvSpPr>
          <a:spLocks/>
        </xdr:cNvSpPr>
      </xdr:nvSpPr>
      <xdr:spPr>
        <a:xfrm>
          <a:off x="2752725" y="2543175"/>
          <a:ext cx="2381250" cy="533400"/>
        </a:xfrm>
        <a:prstGeom prst="wedgeRoundRectCallout">
          <a:avLst>
            <a:gd name="adj1" fmla="val -58032"/>
            <a:gd name="adj2" fmla="val 5350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3</xdr:col>
      <xdr:colOff>257175</xdr:colOff>
      <xdr:row>30</xdr:row>
      <xdr:rowOff>19050</xdr:rowOff>
    </xdr:from>
    <xdr:to>
      <xdr:col>6</xdr:col>
      <xdr:colOff>466725</xdr:colOff>
      <xdr:row>31</xdr:row>
      <xdr:rowOff>0</xdr:rowOff>
    </xdr:to>
    <xdr:sp>
      <xdr:nvSpPr>
        <xdr:cNvPr id="3" name="AutoShape 4"/>
        <xdr:cNvSpPr>
          <a:spLocks/>
        </xdr:cNvSpPr>
      </xdr:nvSpPr>
      <xdr:spPr>
        <a:xfrm>
          <a:off x="2314575" y="4895850"/>
          <a:ext cx="2143125" cy="333375"/>
        </a:xfrm>
        <a:prstGeom prst="wedgeRoundRectCallout">
          <a:avLst>
            <a:gd name="adj1" fmla="val 30398"/>
            <a:gd name="adj2" fmla="val -13787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審議可決日以降の日付を記入
</a:t>
          </a:r>
        </a:p>
      </xdr:txBody>
    </xdr:sp>
    <xdr:clientData/>
  </xdr:twoCellAnchor>
  <xdr:twoCellAnchor>
    <xdr:from>
      <xdr:col>4</xdr:col>
      <xdr:colOff>390525</xdr:colOff>
      <xdr:row>4</xdr:row>
      <xdr:rowOff>85725</xdr:rowOff>
    </xdr:from>
    <xdr:to>
      <xdr:col>7</xdr:col>
      <xdr:colOff>238125</xdr:colOff>
      <xdr:row>7</xdr:row>
      <xdr:rowOff>66675</xdr:rowOff>
    </xdr:to>
    <xdr:sp>
      <xdr:nvSpPr>
        <xdr:cNvPr id="4" name="角丸四角形吹き出し 5"/>
        <xdr:cNvSpPr>
          <a:spLocks/>
        </xdr:cNvSpPr>
      </xdr:nvSpPr>
      <xdr:spPr>
        <a:xfrm>
          <a:off x="3133725" y="733425"/>
          <a:ext cx="1781175" cy="466725"/>
        </a:xfrm>
        <a:prstGeom prst="wedgeRoundRectCallout">
          <a:avLst>
            <a:gd name="adj1" fmla="val 13097"/>
            <a:gd name="adj2" fmla="val 10141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協議会の場合は運営専務に変更してください。</a:t>
          </a:r>
        </a:p>
      </xdr:txBody>
    </xdr:sp>
    <xdr:clientData/>
  </xdr:twoCellAnchor>
  <xdr:twoCellAnchor>
    <xdr:from>
      <xdr:col>0</xdr:col>
      <xdr:colOff>76200</xdr:colOff>
      <xdr:row>0</xdr:row>
      <xdr:rowOff>76200</xdr:rowOff>
    </xdr:from>
    <xdr:to>
      <xdr:col>3</xdr:col>
      <xdr:colOff>190500</xdr:colOff>
      <xdr:row>3</xdr:row>
      <xdr:rowOff>47625</xdr:rowOff>
    </xdr:to>
    <xdr:sp>
      <xdr:nvSpPr>
        <xdr:cNvPr id="5" name="角丸四角形吹き出し 6"/>
        <xdr:cNvSpPr>
          <a:spLocks/>
        </xdr:cNvSpPr>
      </xdr:nvSpPr>
      <xdr:spPr>
        <a:xfrm>
          <a:off x="76200" y="76200"/>
          <a:ext cx="2171700" cy="457200"/>
        </a:xfrm>
        <a:prstGeom prst="wedgeRoundRectCallout">
          <a:avLst>
            <a:gd name="adj1" fmla="val -17111"/>
            <a:gd name="adj2" fmla="val 87689"/>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twoCellAnchor>
    <xdr:from>
      <xdr:col>4</xdr:col>
      <xdr:colOff>85725</xdr:colOff>
      <xdr:row>46</xdr:row>
      <xdr:rowOff>133350</xdr:rowOff>
    </xdr:from>
    <xdr:to>
      <xdr:col>8</xdr:col>
      <xdr:colOff>390525</xdr:colOff>
      <xdr:row>50</xdr:row>
      <xdr:rowOff>47625</xdr:rowOff>
    </xdr:to>
    <xdr:sp>
      <xdr:nvSpPr>
        <xdr:cNvPr id="6" name="角丸四角形吹き出し 7"/>
        <xdr:cNvSpPr>
          <a:spLocks/>
        </xdr:cNvSpPr>
      </xdr:nvSpPr>
      <xdr:spPr>
        <a:xfrm>
          <a:off x="2828925" y="7858125"/>
          <a:ext cx="2924175" cy="685800"/>
        </a:xfrm>
        <a:prstGeom prst="wedgeRoundRectCallout">
          <a:avLst>
            <a:gd name="adj1" fmla="val -30990"/>
            <a:gd name="adj2" fmla="val 135462"/>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協議会の場合は財政特別委員会委員長に変更してください。他の財政審査会議という表記についても協議会に応じて変更してください。</a:t>
          </a:r>
        </a:p>
      </xdr:txBody>
    </xdr:sp>
    <xdr:clientData/>
  </xdr:twoCellAnchor>
  <xdr:twoCellAnchor>
    <xdr:from>
      <xdr:col>0</xdr:col>
      <xdr:colOff>47625</xdr:colOff>
      <xdr:row>13</xdr:row>
      <xdr:rowOff>114300</xdr:rowOff>
    </xdr:from>
    <xdr:to>
      <xdr:col>2</xdr:col>
      <xdr:colOff>238125</xdr:colOff>
      <xdr:row>16</xdr:row>
      <xdr:rowOff>47625</xdr:rowOff>
    </xdr:to>
    <xdr:sp>
      <xdr:nvSpPr>
        <xdr:cNvPr id="7" name="AutoShape 1"/>
        <xdr:cNvSpPr>
          <a:spLocks/>
        </xdr:cNvSpPr>
      </xdr:nvSpPr>
      <xdr:spPr>
        <a:xfrm>
          <a:off x="47625" y="2219325"/>
          <a:ext cx="1562100" cy="495300"/>
        </a:xfrm>
        <a:prstGeom prst="wedgeRoundRectCallout">
          <a:avLst>
            <a:gd name="adj1" fmla="val 71476"/>
            <a:gd name="adj2" fmla="val -1599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事業費を使用しない場合は作成不要</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2</xdr:col>
      <xdr:colOff>962025</xdr:colOff>
      <xdr:row>6</xdr:row>
      <xdr:rowOff>266700</xdr:rowOff>
    </xdr:to>
    <xdr:sp>
      <xdr:nvSpPr>
        <xdr:cNvPr id="1" name="AutoShape 4"/>
        <xdr:cNvSpPr>
          <a:spLocks/>
        </xdr:cNvSpPr>
      </xdr:nvSpPr>
      <xdr:spPr>
        <a:xfrm>
          <a:off x="304800" y="838200"/>
          <a:ext cx="2371725" cy="533400"/>
        </a:xfrm>
        <a:prstGeom prst="wedgeRoundRectCallout">
          <a:avLst>
            <a:gd name="adj1" fmla="val 27592"/>
            <a:gd name="adj2" fmla="val 10087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0</xdr:rowOff>
    </xdr:from>
    <xdr:to>
      <xdr:col>4</xdr:col>
      <xdr:colOff>514350</xdr:colOff>
      <xdr:row>6</xdr:row>
      <xdr:rowOff>0</xdr:rowOff>
    </xdr:to>
    <xdr:sp>
      <xdr:nvSpPr>
        <xdr:cNvPr id="1" name="AutoShape 2"/>
        <xdr:cNvSpPr>
          <a:spLocks/>
        </xdr:cNvSpPr>
      </xdr:nvSpPr>
      <xdr:spPr>
        <a:xfrm>
          <a:off x="685800" y="809625"/>
          <a:ext cx="2000250" cy="161925"/>
        </a:xfrm>
        <a:prstGeom prst="wedgeRoundRectCallout">
          <a:avLst>
            <a:gd name="adj1" fmla="val -48157"/>
            <a:gd name="adj2" fmla="val -15506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5</xdr:col>
      <xdr:colOff>428625</xdr:colOff>
      <xdr:row>11</xdr:row>
      <xdr:rowOff>47625</xdr:rowOff>
    </xdr:from>
    <xdr:to>
      <xdr:col>8</xdr:col>
      <xdr:colOff>352425</xdr:colOff>
      <xdr:row>12</xdr:row>
      <xdr:rowOff>38100</xdr:rowOff>
    </xdr:to>
    <xdr:sp>
      <xdr:nvSpPr>
        <xdr:cNvPr id="2" name="AutoShape 2"/>
        <xdr:cNvSpPr>
          <a:spLocks/>
        </xdr:cNvSpPr>
      </xdr:nvSpPr>
      <xdr:spPr>
        <a:xfrm>
          <a:off x="3143250" y="1914525"/>
          <a:ext cx="1552575" cy="228600"/>
        </a:xfrm>
        <a:prstGeom prst="wedgeRoundRectCallout">
          <a:avLst>
            <a:gd name="adj1" fmla="val -81398"/>
            <a:gd name="adj2" fmla="val -17513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3</xdr:col>
      <xdr:colOff>390525</xdr:colOff>
      <xdr:row>12</xdr:row>
      <xdr:rowOff>28575</xdr:rowOff>
    </xdr:from>
    <xdr:to>
      <xdr:col>5</xdr:col>
      <xdr:colOff>0</xdr:colOff>
      <xdr:row>13</xdr:row>
      <xdr:rowOff>0</xdr:rowOff>
    </xdr:to>
    <xdr:sp>
      <xdr:nvSpPr>
        <xdr:cNvPr id="3" name="円/楕円 27"/>
        <xdr:cNvSpPr>
          <a:spLocks/>
        </xdr:cNvSpPr>
      </xdr:nvSpPr>
      <xdr:spPr>
        <a:xfrm>
          <a:off x="2019300" y="2133600"/>
          <a:ext cx="695325" cy="1333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13</xdr:row>
      <xdr:rowOff>19050</xdr:rowOff>
    </xdr:from>
    <xdr:to>
      <xdr:col>2</xdr:col>
      <xdr:colOff>304800</xdr:colOff>
      <xdr:row>14</xdr:row>
      <xdr:rowOff>0</xdr:rowOff>
    </xdr:to>
    <xdr:sp>
      <xdr:nvSpPr>
        <xdr:cNvPr id="4" name="円/楕円 28"/>
        <xdr:cNvSpPr>
          <a:spLocks/>
        </xdr:cNvSpPr>
      </xdr:nvSpPr>
      <xdr:spPr>
        <a:xfrm>
          <a:off x="695325" y="2286000"/>
          <a:ext cx="695325"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8</xdr:row>
      <xdr:rowOff>19050</xdr:rowOff>
    </xdr:from>
    <xdr:to>
      <xdr:col>5</xdr:col>
      <xdr:colOff>400050</xdr:colOff>
      <xdr:row>10</xdr:row>
      <xdr:rowOff>0</xdr:rowOff>
    </xdr:to>
    <xdr:sp>
      <xdr:nvSpPr>
        <xdr:cNvPr id="5" name="AutoShape 2"/>
        <xdr:cNvSpPr>
          <a:spLocks/>
        </xdr:cNvSpPr>
      </xdr:nvSpPr>
      <xdr:spPr>
        <a:xfrm>
          <a:off x="1114425" y="1314450"/>
          <a:ext cx="2000250" cy="304800"/>
        </a:xfrm>
        <a:prstGeom prst="wedgeRoundRectCallout">
          <a:avLst>
            <a:gd name="adj1" fmla="val 100416"/>
            <a:gd name="adj2" fmla="val -6843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本会計口座の場合、差出人は、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財政ご担当者に変更してください。</a:t>
          </a:r>
        </a:p>
      </xdr:txBody>
    </xdr:sp>
    <xdr:clientData/>
  </xdr:twoCellAnchor>
  <xdr:twoCellAnchor>
    <xdr:from>
      <xdr:col>8</xdr:col>
      <xdr:colOff>390525</xdr:colOff>
      <xdr:row>33</xdr:row>
      <xdr:rowOff>114300</xdr:rowOff>
    </xdr:from>
    <xdr:to>
      <xdr:col>11</xdr:col>
      <xdr:colOff>428625</xdr:colOff>
      <xdr:row>35</xdr:row>
      <xdr:rowOff>0</xdr:rowOff>
    </xdr:to>
    <xdr:sp>
      <xdr:nvSpPr>
        <xdr:cNvPr id="6" name="AutoShape 2"/>
        <xdr:cNvSpPr>
          <a:spLocks/>
        </xdr:cNvSpPr>
      </xdr:nvSpPr>
      <xdr:spPr>
        <a:xfrm>
          <a:off x="4733925" y="5619750"/>
          <a:ext cx="1666875" cy="209550"/>
        </a:xfrm>
        <a:prstGeom prst="wedgeRoundRectCallout">
          <a:avLst>
            <a:gd name="adj1" fmla="val -90134"/>
            <a:gd name="adj2" fmla="val 93921"/>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6</xdr:col>
      <xdr:colOff>352425</xdr:colOff>
      <xdr:row>29</xdr:row>
      <xdr:rowOff>152400</xdr:rowOff>
    </xdr:from>
    <xdr:to>
      <xdr:col>10</xdr:col>
      <xdr:colOff>304800</xdr:colOff>
      <xdr:row>32</xdr:row>
      <xdr:rowOff>95250</xdr:rowOff>
    </xdr:to>
    <xdr:sp>
      <xdr:nvSpPr>
        <xdr:cNvPr id="7" name="AutoShape 2"/>
        <xdr:cNvSpPr>
          <a:spLocks/>
        </xdr:cNvSpPr>
      </xdr:nvSpPr>
      <xdr:spPr>
        <a:xfrm>
          <a:off x="3609975" y="5010150"/>
          <a:ext cx="2124075" cy="428625"/>
        </a:xfrm>
        <a:prstGeom prst="wedgeRoundRectCallout">
          <a:avLst>
            <a:gd name="adj1" fmla="val -63754"/>
            <a:gd name="adj2" fmla="val 109384"/>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ご自分の協議会の事務局の住所、連絡先を入力してお使いください。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314325</xdr:colOff>
      <xdr:row>3</xdr:row>
      <xdr:rowOff>142875</xdr:rowOff>
    </xdr:from>
    <xdr:to>
      <xdr:col>8</xdr:col>
      <xdr:colOff>28575</xdr:colOff>
      <xdr:row>5</xdr:row>
      <xdr:rowOff>114300</xdr:rowOff>
    </xdr:to>
    <xdr:sp>
      <xdr:nvSpPr>
        <xdr:cNvPr id="8" name="AutoShape 2"/>
        <xdr:cNvSpPr>
          <a:spLocks/>
        </xdr:cNvSpPr>
      </xdr:nvSpPr>
      <xdr:spPr>
        <a:xfrm>
          <a:off x="3028950" y="628650"/>
          <a:ext cx="1343025" cy="295275"/>
        </a:xfrm>
        <a:prstGeom prst="wedgeRoundRectCallout">
          <a:avLst>
            <a:gd name="adj1" fmla="val 100416"/>
            <a:gd name="adj2" fmla="val -6843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承認欄は、適宜変更願います。</a:t>
          </a:r>
        </a:p>
      </xdr:txBody>
    </xdr:sp>
    <xdr:clientData/>
  </xdr:twoCellAnchor>
  <xdr:twoCellAnchor>
    <xdr:from>
      <xdr:col>4</xdr:col>
      <xdr:colOff>438150</xdr:colOff>
      <xdr:row>18</xdr:row>
      <xdr:rowOff>38100</xdr:rowOff>
    </xdr:from>
    <xdr:to>
      <xdr:col>6</xdr:col>
      <xdr:colOff>47625</xdr:colOff>
      <xdr:row>19</xdr:row>
      <xdr:rowOff>0</xdr:rowOff>
    </xdr:to>
    <xdr:sp>
      <xdr:nvSpPr>
        <xdr:cNvPr id="9" name="円/楕円 33"/>
        <xdr:cNvSpPr>
          <a:spLocks/>
        </xdr:cNvSpPr>
      </xdr:nvSpPr>
      <xdr:spPr>
        <a:xfrm>
          <a:off x="2609850" y="3114675"/>
          <a:ext cx="695325" cy="1238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13</xdr:row>
      <xdr:rowOff>19050</xdr:rowOff>
    </xdr:from>
    <xdr:to>
      <xdr:col>2</xdr:col>
      <xdr:colOff>304800</xdr:colOff>
      <xdr:row>14</xdr:row>
      <xdr:rowOff>0</xdr:rowOff>
    </xdr:to>
    <xdr:sp>
      <xdr:nvSpPr>
        <xdr:cNvPr id="10" name="円/楕円 34"/>
        <xdr:cNvSpPr>
          <a:spLocks/>
        </xdr:cNvSpPr>
      </xdr:nvSpPr>
      <xdr:spPr>
        <a:xfrm>
          <a:off x="695325" y="2286000"/>
          <a:ext cx="695325"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11</xdr:row>
      <xdr:rowOff>9525</xdr:rowOff>
    </xdr:from>
    <xdr:to>
      <xdr:col>3</xdr:col>
      <xdr:colOff>428625</xdr:colOff>
      <xdr:row>12</xdr:row>
      <xdr:rowOff>9525</xdr:rowOff>
    </xdr:to>
    <xdr:sp>
      <xdr:nvSpPr>
        <xdr:cNvPr id="11" name="AutoShape 2"/>
        <xdr:cNvSpPr>
          <a:spLocks/>
        </xdr:cNvSpPr>
      </xdr:nvSpPr>
      <xdr:spPr>
        <a:xfrm>
          <a:off x="114300" y="1876425"/>
          <a:ext cx="1943100" cy="238125"/>
        </a:xfrm>
        <a:prstGeom prst="wedgeRoundRectCallout">
          <a:avLst>
            <a:gd name="adj1" fmla="val 71606"/>
            <a:gd name="adj2" fmla="val 6236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該当する項目を選択します。</a:t>
          </a:r>
        </a:p>
      </xdr:txBody>
    </xdr:sp>
    <xdr:clientData/>
  </xdr:twoCellAnchor>
  <xdr:twoCellAnchor>
    <xdr:from>
      <xdr:col>0</xdr:col>
      <xdr:colOff>66675</xdr:colOff>
      <xdr:row>14</xdr:row>
      <xdr:rowOff>66675</xdr:rowOff>
    </xdr:from>
    <xdr:to>
      <xdr:col>3</xdr:col>
      <xdr:colOff>400050</xdr:colOff>
      <xdr:row>15</xdr:row>
      <xdr:rowOff>114300</xdr:rowOff>
    </xdr:to>
    <xdr:sp>
      <xdr:nvSpPr>
        <xdr:cNvPr id="12" name="AutoShape 2"/>
        <xdr:cNvSpPr>
          <a:spLocks/>
        </xdr:cNvSpPr>
      </xdr:nvSpPr>
      <xdr:spPr>
        <a:xfrm>
          <a:off x="66675" y="2495550"/>
          <a:ext cx="1962150" cy="209550"/>
        </a:xfrm>
        <a:prstGeom prst="wedgeRoundRectCallout">
          <a:avLst>
            <a:gd name="adj1" fmla="val -1564"/>
            <a:gd name="adj2" fmla="val -8763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該当する項目を選択します。</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0</xdr:rowOff>
    </xdr:from>
    <xdr:to>
      <xdr:col>4</xdr:col>
      <xdr:colOff>514350</xdr:colOff>
      <xdr:row>6</xdr:row>
      <xdr:rowOff>0</xdr:rowOff>
    </xdr:to>
    <xdr:sp>
      <xdr:nvSpPr>
        <xdr:cNvPr id="1" name="AutoShape 2"/>
        <xdr:cNvSpPr>
          <a:spLocks/>
        </xdr:cNvSpPr>
      </xdr:nvSpPr>
      <xdr:spPr>
        <a:xfrm>
          <a:off x="685800" y="809625"/>
          <a:ext cx="2000250" cy="161925"/>
        </a:xfrm>
        <a:prstGeom prst="wedgeRoundRectCallout">
          <a:avLst>
            <a:gd name="adj1" fmla="val -48157"/>
            <a:gd name="adj2" fmla="val -15506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5</xdr:col>
      <xdr:colOff>428625</xdr:colOff>
      <xdr:row>11</xdr:row>
      <xdr:rowOff>47625</xdr:rowOff>
    </xdr:from>
    <xdr:to>
      <xdr:col>8</xdr:col>
      <xdr:colOff>352425</xdr:colOff>
      <xdr:row>12</xdr:row>
      <xdr:rowOff>38100</xdr:rowOff>
    </xdr:to>
    <xdr:sp>
      <xdr:nvSpPr>
        <xdr:cNvPr id="2" name="AutoShape 2"/>
        <xdr:cNvSpPr>
          <a:spLocks/>
        </xdr:cNvSpPr>
      </xdr:nvSpPr>
      <xdr:spPr>
        <a:xfrm>
          <a:off x="3143250" y="1914525"/>
          <a:ext cx="1552575" cy="228600"/>
        </a:xfrm>
        <a:prstGeom prst="wedgeRoundRectCallout">
          <a:avLst>
            <a:gd name="adj1" fmla="val -81398"/>
            <a:gd name="adj2" fmla="val -17513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3</xdr:col>
      <xdr:colOff>390525</xdr:colOff>
      <xdr:row>12</xdr:row>
      <xdr:rowOff>28575</xdr:rowOff>
    </xdr:from>
    <xdr:to>
      <xdr:col>5</xdr:col>
      <xdr:colOff>0</xdr:colOff>
      <xdr:row>13</xdr:row>
      <xdr:rowOff>0</xdr:rowOff>
    </xdr:to>
    <xdr:sp>
      <xdr:nvSpPr>
        <xdr:cNvPr id="3" name="円/楕円 15"/>
        <xdr:cNvSpPr>
          <a:spLocks/>
        </xdr:cNvSpPr>
      </xdr:nvSpPr>
      <xdr:spPr>
        <a:xfrm>
          <a:off x="2019300" y="2133600"/>
          <a:ext cx="695325" cy="1333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13</xdr:row>
      <xdr:rowOff>19050</xdr:rowOff>
    </xdr:from>
    <xdr:to>
      <xdr:col>2</xdr:col>
      <xdr:colOff>304800</xdr:colOff>
      <xdr:row>14</xdr:row>
      <xdr:rowOff>0</xdr:rowOff>
    </xdr:to>
    <xdr:sp>
      <xdr:nvSpPr>
        <xdr:cNvPr id="4" name="円/楕円 16"/>
        <xdr:cNvSpPr>
          <a:spLocks/>
        </xdr:cNvSpPr>
      </xdr:nvSpPr>
      <xdr:spPr>
        <a:xfrm>
          <a:off x="695325" y="2286000"/>
          <a:ext cx="695325"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8</xdr:row>
      <xdr:rowOff>19050</xdr:rowOff>
    </xdr:from>
    <xdr:to>
      <xdr:col>5</xdr:col>
      <xdr:colOff>400050</xdr:colOff>
      <xdr:row>10</xdr:row>
      <xdr:rowOff>0</xdr:rowOff>
    </xdr:to>
    <xdr:sp>
      <xdr:nvSpPr>
        <xdr:cNvPr id="5" name="AutoShape 2"/>
        <xdr:cNvSpPr>
          <a:spLocks/>
        </xdr:cNvSpPr>
      </xdr:nvSpPr>
      <xdr:spPr>
        <a:xfrm>
          <a:off x="1114425" y="1314450"/>
          <a:ext cx="2000250" cy="304800"/>
        </a:xfrm>
        <a:prstGeom prst="wedgeRoundRectCallout">
          <a:avLst>
            <a:gd name="adj1" fmla="val 100416"/>
            <a:gd name="adj2" fmla="val -6843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本会計口座の場合、差出人は、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財政ご担当者に変更してください。</a:t>
          </a:r>
        </a:p>
      </xdr:txBody>
    </xdr:sp>
    <xdr:clientData/>
  </xdr:twoCellAnchor>
  <xdr:twoCellAnchor>
    <xdr:from>
      <xdr:col>8</xdr:col>
      <xdr:colOff>390525</xdr:colOff>
      <xdr:row>33</xdr:row>
      <xdr:rowOff>114300</xdr:rowOff>
    </xdr:from>
    <xdr:to>
      <xdr:col>11</xdr:col>
      <xdr:colOff>428625</xdr:colOff>
      <xdr:row>35</xdr:row>
      <xdr:rowOff>0</xdr:rowOff>
    </xdr:to>
    <xdr:sp>
      <xdr:nvSpPr>
        <xdr:cNvPr id="6" name="AutoShape 2"/>
        <xdr:cNvSpPr>
          <a:spLocks/>
        </xdr:cNvSpPr>
      </xdr:nvSpPr>
      <xdr:spPr>
        <a:xfrm>
          <a:off x="4733925" y="5619750"/>
          <a:ext cx="1666875" cy="209550"/>
        </a:xfrm>
        <a:prstGeom prst="wedgeRoundRectCallout">
          <a:avLst>
            <a:gd name="adj1" fmla="val -90134"/>
            <a:gd name="adj2" fmla="val 93921"/>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6</xdr:col>
      <xdr:colOff>352425</xdr:colOff>
      <xdr:row>29</xdr:row>
      <xdr:rowOff>152400</xdr:rowOff>
    </xdr:from>
    <xdr:to>
      <xdr:col>10</xdr:col>
      <xdr:colOff>304800</xdr:colOff>
      <xdr:row>32</xdr:row>
      <xdr:rowOff>95250</xdr:rowOff>
    </xdr:to>
    <xdr:sp>
      <xdr:nvSpPr>
        <xdr:cNvPr id="7" name="AutoShape 2"/>
        <xdr:cNvSpPr>
          <a:spLocks/>
        </xdr:cNvSpPr>
      </xdr:nvSpPr>
      <xdr:spPr>
        <a:xfrm>
          <a:off x="3609975" y="5010150"/>
          <a:ext cx="2124075" cy="428625"/>
        </a:xfrm>
        <a:prstGeom prst="wedgeRoundRectCallout">
          <a:avLst>
            <a:gd name="adj1" fmla="val -63754"/>
            <a:gd name="adj2" fmla="val 109384"/>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ご自分の協議会の事務局の住所、連絡先を入力してお使いください。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314325</xdr:colOff>
      <xdr:row>3</xdr:row>
      <xdr:rowOff>142875</xdr:rowOff>
    </xdr:from>
    <xdr:to>
      <xdr:col>8</xdr:col>
      <xdr:colOff>28575</xdr:colOff>
      <xdr:row>5</xdr:row>
      <xdr:rowOff>114300</xdr:rowOff>
    </xdr:to>
    <xdr:sp>
      <xdr:nvSpPr>
        <xdr:cNvPr id="8" name="AutoShape 2"/>
        <xdr:cNvSpPr>
          <a:spLocks/>
        </xdr:cNvSpPr>
      </xdr:nvSpPr>
      <xdr:spPr>
        <a:xfrm>
          <a:off x="3028950" y="628650"/>
          <a:ext cx="1343025" cy="295275"/>
        </a:xfrm>
        <a:prstGeom prst="wedgeRoundRectCallout">
          <a:avLst>
            <a:gd name="adj1" fmla="val 100416"/>
            <a:gd name="adj2" fmla="val -6843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承認欄は、適宜変更願います。</a:t>
          </a:r>
        </a:p>
      </xdr:txBody>
    </xdr:sp>
    <xdr:clientData/>
  </xdr:twoCellAnchor>
  <xdr:twoCellAnchor>
    <xdr:from>
      <xdr:col>4</xdr:col>
      <xdr:colOff>438150</xdr:colOff>
      <xdr:row>18</xdr:row>
      <xdr:rowOff>38100</xdr:rowOff>
    </xdr:from>
    <xdr:to>
      <xdr:col>6</xdr:col>
      <xdr:colOff>47625</xdr:colOff>
      <xdr:row>19</xdr:row>
      <xdr:rowOff>0</xdr:rowOff>
    </xdr:to>
    <xdr:sp>
      <xdr:nvSpPr>
        <xdr:cNvPr id="9" name="円/楕円 21"/>
        <xdr:cNvSpPr>
          <a:spLocks/>
        </xdr:cNvSpPr>
      </xdr:nvSpPr>
      <xdr:spPr>
        <a:xfrm>
          <a:off x="2609850" y="3114675"/>
          <a:ext cx="695325" cy="1238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13</xdr:row>
      <xdr:rowOff>19050</xdr:rowOff>
    </xdr:from>
    <xdr:to>
      <xdr:col>2</xdr:col>
      <xdr:colOff>304800</xdr:colOff>
      <xdr:row>14</xdr:row>
      <xdr:rowOff>0</xdr:rowOff>
    </xdr:to>
    <xdr:sp>
      <xdr:nvSpPr>
        <xdr:cNvPr id="10" name="円/楕円 22"/>
        <xdr:cNvSpPr>
          <a:spLocks/>
        </xdr:cNvSpPr>
      </xdr:nvSpPr>
      <xdr:spPr>
        <a:xfrm>
          <a:off x="695325" y="2286000"/>
          <a:ext cx="695325" cy="142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11</xdr:row>
      <xdr:rowOff>9525</xdr:rowOff>
    </xdr:from>
    <xdr:to>
      <xdr:col>3</xdr:col>
      <xdr:colOff>428625</xdr:colOff>
      <xdr:row>12</xdr:row>
      <xdr:rowOff>9525</xdr:rowOff>
    </xdr:to>
    <xdr:sp>
      <xdr:nvSpPr>
        <xdr:cNvPr id="11" name="AutoShape 2"/>
        <xdr:cNvSpPr>
          <a:spLocks/>
        </xdr:cNvSpPr>
      </xdr:nvSpPr>
      <xdr:spPr>
        <a:xfrm>
          <a:off x="114300" y="1876425"/>
          <a:ext cx="1943100" cy="238125"/>
        </a:xfrm>
        <a:prstGeom prst="wedgeRoundRectCallout">
          <a:avLst>
            <a:gd name="adj1" fmla="val 71606"/>
            <a:gd name="adj2" fmla="val 6236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該当する項目を選択します。</a:t>
          </a:r>
        </a:p>
      </xdr:txBody>
    </xdr:sp>
    <xdr:clientData/>
  </xdr:twoCellAnchor>
  <xdr:twoCellAnchor>
    <xdr:from>
      <xdr:col>0</xdr:col>
      <xdr:colOff>66675</xdr:colOff>
      <xdr:row>14</xdr:row>
      <xdr:rowOff>66675</xdr:rowOff>
    </xdr:from>
    <xdr:to>
      <xdr:col>3</xdr:col>
      <xdr:colOff>400050</xdr:colOff>
      <xdr:row>15</xdr:row>
      <xdr:rowOff>114300</xdr:rowOff>
    </xdr:to>
    <xdr:sp>
      <xdr:nvSpPr>
        <xdr:cNvPr id="12" name="AutoShape 2"/>
        <xdr:cNvSpPr>
          <a:spLocks/>
        </xdr:cNvSpPr>
      </xdr:nvSpPr>
      <xdr:spPr>
        <a:xfrm>
          <a:off x="66675" y="2495550"/>
          <a:ext cx="1962150" cy="209550"/>
        </a:xfrm>
        <a:prstGeom prst="wedgeRoundRectCallout">
          <a:avLst>
            <a:gd name="adj1" fmla="val -1564"/>
            <a:gd name="adj2" fmla="val -8763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該当する項目を選択します。</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xdr:row>
      <xdr:rowOff>161925</xdr:rowOff>
    </xdr:from>
    <xdr:to>
      <xdr:col>5</xdr:col>
      <xdr:colOff>581025</xdr:colOff>
      <xdr:row>2</xdr:row>
      <xdr:rowOff>152400</xdr:rowOff>
    </xdr:to>
    <xdr:sp>
      <xdr:nvSpPr>
        <xdr:cNvPr id="1" name="AutoShape 2"/>
        <xdr:cNvSpPr>
          <a:spLocks/>
        </xdr:cNvSpPr>
      </xdr:nvSpPr>
      <xdr:spPr>
        <a:xfrm>
          <a:off x="3019425" y="552450"/>
          <a:ext cx="2000250" cy="381000"/>
        </a:xfrm>
        <a:prstGeom prst="wedgeRoundRectCallout">
          <a:avLst>
            <a:gd name="adj1" fmla="val -48157"/>
            <a:gd name="adj2" fmla="val 21430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1</xdr:col>
      <xdr:colOff>523875</xdr:colOff>
      <xdr:row>6</xdr:row>
      <xdr:rowOff>247650</xdr:rowOff>
    </xdr:from>
    <xdr:to>
      <xdr:col>4</xdr:col>
      <xdr:colOff>466725</xdr:colOff>
      <xdr:row>7</xdr:row>
      <xdr:rowOff>190500</xdr:rowOff>
    </xdr:to>
    <xdr:sp>
      <xdr:nvSpPr>
        <xdr:cNvPr id="2" name="AutoShape 2"/>
        <xdr:cNvSpPr>
          <a:spLocks/>
        </xdr:cNvSpPr>
      </xdr:nvSpPr>
      <xdr:spPr>
        <a:xfrm>
          <a:off x="838200" y="2590800"/>
          <a:ext cx="3028950" cy="333375"/>
        </a:xfrm>
        <a:prstGeom prst="wedgeRoundRectCallout">
          <a:avLst>
            <a:gd name="adj1" fmla="val -41828"/>
            <a:gd name="adj2" fmla="val -9282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銀行口座届書（様式</a:t>
          </a:r>
          <a:r>
            <a:rPr lang="en-US" cap="none" sz="900" b="0" i="0" u="none" baseline="0">
              <a:solidFill>
                <a:srgbClr val="000000"/>
              </a:solidFill>
              <a:latin typeface="ＭＳ Ｐゴシック"/>
              <a:ea typeface="ＭＳ Ｐゴシック"/>
              <a:cs typeface="ＭＳ Ｐゴシック"/>
            </a:rPr>
            <a:t>51</a:t>
          </a:r>
          <a:r>
            <a:rPr lang="en-US" cap="none" sz="900" b="0" i="0" u="none" baseline="0">
              <a:solidFill>
                <a:srgbClr val="000000"/>
              </a:solidFill>
              <a:latin typeface="ＭＳ Ｐゴシック"/>
              <a:ea typeface="ＭＳ Ｐゴシック"/>
              <a:cs typeface="ＭＳ Ｐゴシック"/>
            </a:rPr>
            <a:t>）を入力してください。</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xdr:row>
      <xdr:rowOff>161925</xdr:rowOff>
    </xdr:from>
    <xdr:to>
      <xdr:col>5</xdr:col>
      <xdr:colOff>581025</xdr:colOff>
      <xdr:row>2</xdr:row>
      <xdr:rowOff>152400</xdr:rowOff>
    </xdr:to>
    <xdr:sp>
      <xdr:nvSpPr>
        <xdr:cNvPr id="1" name="AutoShape 2"/>
        <xdr:cNvSpPr>
          <a:spLocks/>
        </xdr:cNvSpPr>
      </xdr:nvSpPr>
      <xdr:spPr>
        <a:xfrm>
          <a:off x="3019425" y="552450"/>
          <a:ext cx="2000250" cy="381000"/>
        </a:xfrm>
        <a:prstGeom prst="wedgeRoundRectCallout">
          <a:avLst>
            <a:gd name="adj1" fmla="val -48157"/>
            <a:gd name="adj2" fmla="val 214305"/>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協議会名を入力してください。</a:t>
          </a:r>
        </a:p>
      </xdr:txBody>
    </xdr:sp>
    <xdr:clientData/>
  </xdr:twoCellAnchor>
  <xdr:twoCellAnchor>
    <xdr:from>
      <xdr:col>1</xdr:col>
      <xdr:colOff>523875</xdr:colOff>
      <xdr:row>6</xdr:row>
      <xdr:rowOff>247650</xdr:rowOff>
    </xdr:from>
    <xdr:to>
      <xdr:col>4</xdr:col>
      <xdr:colOff>466725</xdr:colOff>
      <xdr:row>7</xdr:row>
      <xdr:rowOff>190500</xdr:rowOff>
    </xdr:to>
    <xdr:sp>
      <xdr:nvSpPr>
        <xdr:cNvPr id="2" name="AutoShape 2"/>
        <xdr:cNvSpPr>
          <a:spLocks/>
        </xdr:cNvSpPr>
      </xdr:nvSpPr>
      <xdr:spPr>
        <a:xfrm>
          <a:off x="838200" y="2590800"/>
          <a:ext cx="3028950" cy="333375"/>
        </a:xfrm>
        <a:prstGeom prst="wedgeRoundRectCallout">
          <a:avLst>
            <a:gd name="adj1" fmla="val -41828"/>
            <a:gd name="adj2" fmla="val -92824"/>
          </a:avLst>
        </a:prstGeom>
        <a:solidFill>
          <a:srgbClr val="B3A2C7"/>
        </a:solidFill>
        <a:ln w="9525" cmpd="sng">
          <a:solidFill>
            <a:srgbClr val="000000"/>
          </a:solidFill>
          <a:headEnd type="none"/>
          <a:tailEnd type="none"/>
        </a:ln>
      </xdr:spPr>
      <xdr:txBody>
        <a:bodyPr vertOverflow="clip" wrap="square" lIns="27432" tIns="18288" rIns="0" bIns="0"/>
        <a:p>
          <a:pPr algn="ctr">
            <a:defRPr/>
          </a:pPr>
          <a:r>
            <a:rPr lang="en-US" cap="none" sz="900" b="0" i="0" u="none" baseline="0">
              <a:solidFill>
                <a:srgbClr val="000000"/>
              </a:solidFill>
              <a:latin typeface="ＭＳ Ｐゴシック"/>
              <a:ea typeface="ＭＳ Ｐゴシック"/>
              <a:cs typeface="ＭＳ Ｐゴシック"/>
            </a:rPr>
            <a:t>銀行口座届書（様式</a:t>
          </a:r>
          <a:r>
            <a:rPr lang="en-US" cap="none" sz="900" b="0" i="0" u="none" baseline="0">
              <a:solidFill>
                <a:srgbClr val="000000"/>
              </a:solidFill>
              <a:latin typeface="ＭＳ Ｐゴシック"/>
              <a:ea typeface="ＭＳ Ｐゴシック"/>
              <a:cs typeface="ＭＳ Ｐゴシック"/>
            </a:rPr>
            <a:t>51</a:t>
          </a:r>
          <a:r>
            <a:rPr lang="en-US" cap="none" sz="900" b="0" i="0" u="none" baseline="0">
              <a:solidFill>
                <a:srgbClr val="000000"/>
              </a:solidFill>
              <a:latin typeface="ＭＳ Ｐゴシック"/>
              <a:ea typeface="ＭＳ Ｐゴシック"/>
              <a:cs typeface="ＭＳ Ｐゴシック"/>
            </a:rPr>
            <a:t>）を入力してください。</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5</xdr:col>
      <xdr:colOff>762000</xdr:colOff>
      <xdr:row>4</xdr:row>
      <xdr:rowOff>152400</xdr:rowOff>
    </xdr:to>
    <xdr:sp>
      <xdr:nvSpPr>
        <xdr:cNvPr id="1" name="AutoShape 2"/>
        <xdr:cNvSpPr>
          <a:spLocks/>
        </xdr:cNvSpPr>
      </xdr:nvSpPr>
      <xdr:spPr>
        <a:xfrm>
          <a:off x="228600" y="409575"/>
          <a:ext cx="2695575" cy="619125"/>
        </a:xfrm>
        <a:prstGeom prst="wedgeRoundRectCallout">
          <a:avLst>
            <a:gd name="adj1" fmla="val 59347"/>
            <a:gd name="adj2" fmla="val 101597"/>
          </a:avLst>
        </a:prstGeom>
        <a:solidFill>
          <a:srgbClr val="CC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必要数量単価を記載してください。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その上で</a:t>
          </a:r>
          <a:r>
            <a:rPr lang="en-US" cap="none" sz="1100" b="0" i="0" u="none" baseline="0">
              <a:solidFill>
                <a:srgbClr val="000000"/>
              </a:solidFill>
              <a:latin typeface="ＭＳ Ｐゴシック"/>
              <a:ea typeface="ＭＳ Ｐゴシック"/>
              <a:cs typeface="ＭＳ Ｐゴシック"/>
            </a:rPr>
            <a:t>PDF</a:t>
          </a:r>
          <a:r>
            <a:rPr lang="en-US" cap="none" sz="1100" b="0" i="0" u="none" baseline="0">
              <a:solidFill>
                <a:srgbClr val="000000"/>
              </a:solidFill>
              <a:latin typeface="ＭＳ Ｐゴシック"/>
              <a:ea typeface="ＭＳ Ｐゴシック"/>
              <a:cs typeface="ＭＳ Ｐゴシック"/>
            </a:rPr>
            <a:t>化して、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様式５にリンクをしてください。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15</xdr:row>
      <xdr:rowOff>114300</xdr:rowOff>
    </xdr:from>
    <xdr:to>
      <xdr:col>3</xdr:col>
      <xdr:colOff>266700</xdr:colOff>
      <xdr:row>16</xdr:row>
      <xdr:rowOff>114300</xdr:rowOff>
    </xdr:to>
    <xdr:sp>
      <xdr:nvSpPr>
        <xdr:cNvPr id="1" name="AutoShape 2"/>
        <xdr:cNvSpPr>
          <a:spLocks/>
        </xdr:cNvSpPr>
      </xdr:nvSpPr>
      <xdr:spPr>
        <a:xfrm>
          <a:off x="1905000" y="3590925"/>
          <a:ext cx="1266825" cy="247650"/>
        </a:xfrm>
        <a:prstGeom prst="wedgeRoundRectCallout">
          <a:avLst>
            <a:gd name="adj1" fmla="val -49787"/>
            <a:gd name="adj2" fmla="val -35578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預金利息は計上しない</a:t>
          </a:r>
        </a:p>
      </xdr:txBody>
    </xdr:sp>
    <xdr:clientData/>
  </xdr:twoCellAnchor>
  <xdr:twoCellAnchor>
    <xdr:from>
      <xdr:col>4</xdr:col>
      <xdr:colOff>619125</xdr:colOff>
      <xdr:row>0</xdr:row>
      <xdr:rowOff>85725</xdr:rowOff>
    </xdr:from>
    <xdr:to>
      <xdr:col>5</xdr:col>
      <xdr:colOff>238125</xdr:colOff>
      <xdr:row>2</xdr:row>
      <xdr:rowOff>152400</xdr:rowOff>
    </xdr:to>
    <xdr:sp>
      <xdr:nvSpPr>
        <xdr:cNvPr id="2" name="AutoShape 3"/>
        <xdr:cNvSpPr>
          <a:spLocks/>
        </xdr:cNvSpPr>
      </xdr:nvSpPr>
      <xdr:spPr>
        <a:xfrm>
          <a:off x="4714875" y="85725"/>
          <a:ext cx="809625" cy="409575"/>
        </a:xfrm>
        <a:prstGeom prst="wedgeRoundRectCallout">
          <a:avLst>
            <a:gd name="adj1" fmla="val 54652"/>
            <a:gd name="adj2" fmla="val 18171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人数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単価　を記入</a:t>
          </a:r>
        </a:p>
      </xdr:txBody>
    </xdr:sp>
    <xdr:clientData/>
  </xdr:twoCellAnchor>
  <xdr:twoCellAnchor>
    <xdr:from>
      <xdr:col>4</xdr:col>
      <xdr:colOff>180975</xdr:colOff>
      <xdr:row>5</xdr:row>
      <xdr:rowOff>28575</xdr:rowOff>
    </xdr:from>
    <xdr:to>
      <xdr:col>4</xdr:col>
      <xdr:colOff>1000125</xdr:colOff>
      <xdr:row>8</xdr:row>
      <xdr:rowOff>47625</xdr:rowOff>
    </xdr:to>
    <xdr:sp>
      <xdr:nvSpPr>
        <xdr:cNvPr id="3" name="AutoShape 4"/>
        <xdr:cNvSpPr>
          <a:spLocks/>
        </xdr:cNvSpPr>
      </xdr:nvSpPr>
      <xdr:spPr>
        <a:xfrm>
          <a:off x="4276725" y="1028700"/>
          <a:ext cx="819150" cy="762000"/>
        </a:xfrm>
        <a:prstGeom prst="wedgeRoundRectCallout">
          <a:avLst>
            <a:gd name="adj1" fmla="val -50000"/>
            <a:gd name="adj2" fmla="val -13416"/>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収入先を明記各収入が確定している証明</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覚書等</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が必要</a:t>
          </a:r>
        </a:p>
      </xdr:txBody>
    </xdr:sp>
    <xdr:clientData/>
  </xdr:twoCellAnchor>
  <xdr:twoCellAnchor>
    <xdr:from>
      <xdr:col>4</xdr:col>
      <xdr:colOff>1038225</xdr:colOff>
      <xdr:row>6</xdr:row>
      <xdr:rowOff>219075</xdr:rowOff>
    </xdr:from>
    <xdr:to>
      <xdr:col>5</xdr:col>
      <xdr:colOff>123825</xdr:colOff>
      <xdr:row>7</xdr:row>
      <xdr:rowOff>152400</xdr:rowOff>
    </xdr:to>
    <xdr:sp>
      <xdr:nvSpPr>
        <xdr:cNvPr id="4" name="Line 5"/>
        <xdr:cNvSpPr>
          <a:spLocks/>
        </xdr:cNvSpPr>
      </xdr:nvSpPr>
      <xdr:spPr>
        <a:xfrm>
          <a:off x="5133975" y="1466850"/>
          <a:ext cx="2762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1009650</xdr:colOff>
      <xdr:row>6</xdr:row>
      <xdr:rowOff>190500</xdr:rowOff>
    </xdr:from>
    <xdr:to>
      <xdr:col>5</xdr:col>
      <xdr:colOff>142875</xdr:colOff>
      <xdr:row>9</xdr:row>
      <xdr:rowOff>47625</xdr:rowOff>
    </xdr:to>
    <xdr:sp>
      <xdr:nvSpPr>
        <xdr:cNvPr id="5" name="Line 6"/>
        <xdr:cNvSpPr>
          <a:spLocks/>
        </xdr:cNvSpPr>
      </xdr:nvSpPr>
      <xdr:spPr>
        <a:xfrm>
          <a:off x="5105400" y="1438275"/>
          <a:ext cx="3238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1009650</xdr:colOff>
      <xdr:row>6</xdr:row>
      <xdr:rowOff>190500</xdr:rowOff>
    </xdr:from>
    <xdr:to>
      <xdr:col>5</xdr:col>
      <xdr:colOff>161925</xdr:colOff>
      <xdr:row>6</xdr:row>
      <xdr:rowOff>190500</xdr:rowOff>
    </xdr:to>
    <xdr:sp>
      <xdr:nvSpPr>
        <xdr:cNvPr id="6" name="Line 7"/>
        <xdr:cNvSpPr>
          <a:spLocks/>
        </xdr:cNvSpPr>
      </xdr:nvSpPr>
      <xdr:spPr>
        <a:xfrm flipV="1">
          <a:off x="5105400" y="14382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1047750</xdr:colOff>
      <xdr:row>6</xdr:row>
      <xdr:rowOff>228600</xdr:rowOff>
    </xdr:from>
    <xdr:to>
      <xdr:col>5</xdr:col>
      <xdr:colOff>161925</xdr:colOff>
      <xdr:row>8</xdr:row>
      <xdr:rowOff>152400</xdr:rowOff>
    </xdr:to>
    <xdr:sp>
      <xdr:nvSpPr>
        <xdr:cNvPr id="7" name="Line 8"/>
        <xdr:cNvSpPr>
          <a:spLocks/>
        </xdr:cNvSpPr>
      </xdr:nvSpPr>
      <xdr:spPr>
        <a:xfrm>
          <a:off x="5143500" y="1476375"/>
          <a:ext cx="30480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1009650</xdr:colOff>
      <xdr:row>6</xdr:row>
      <xdr:rowOff>180975</xdr:rowOff>
    </xdr:from>
    <xdr:to>
      <xdr:col>5</xdr:col>
      <xdr:colOff>47625</xdr:colOff>
      <xdr:row>10</xdr:row>
      <xdr:rowOff>47625</xdr:rowOff>
    </xdr:to>
    <xdr:sp>
      <xdr:nvSpPr>
        <xdr:cNvPr id="8" name="Line 9"/>
        <xdr:cNvSpPr>
          <a:spLocks/>
        </xdr:cNvSpPr>
      </xdr:nvSpPr>
      <xdr:spPr>
        <a:xfrm>
          <a:off x="5105400" y="1428750"/>
          <a:ext cx="22860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504825</xdr:colOff>
      <xdr:row>17</xdr:row>
      <xdr:rowOff>238125</xdr:rowOff>
    </xdr:from>
    <xdr:to>
      <xdr:col>4</xdr:col>
      <xdr:colOff>809625</xdr:colOff>
      <xdr:row>26</xdr:row>
      <xdr:rowOff>47625</xdr:rowOff>
    </xdr:to>
    <xdr:sp>
      <xdr:nvSpPr>
        <xdr:cNvPr id="9" name="Oval 10"/>
        <xdr:cNvSpPr>
          <a:spLocks/>
        </xdr:cNvSpPr>
      </xdr:nvSpPr>
      <xdr:spPr>
        <a:xfrm>
          <a:off x="2219325" y="4210050"/>
          <a:ext cx="2686050" cy="2038350"/>
        </a:xfrm>
        <a:prstGeom prst="ellipse">
          <a:avLst/>
        </a:prstGeom>
        <a:solidFill>
          <a:srgbClr val="CC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継続事業は必ず、前年度予算額・決算額を必ず記入、それにより前年度の増減科目の中身を要チェック、その必要性と効果をチェック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縦横計は必ずチェック
</a:t>
          </a:r>
        </a:p>
      </xdr:txBody>
    </xdr:sp>
    <xdr:clientData/>
  </xdr:twoCellAnchor>
  <xdr:twoCellAnchor>
    <xdr:from>
      <xdr:col>2</xdr:col>
      <xdr:colOff>247650</xdr:colOff>
      <xdr:row>30</xdr:row>
      <xdr:rowOff>76200</xdr:rowOff>
    </xdr:from>
    <xdr:to>
      <xdr:col>3</xdr:col>
      <xdr:colOff>1000125</xdr:colOff>
      <xdr:row>31</xdr:row>
      <xdr:rowOff>190500</xdr:rowOff>
    </xdr:to>
    <xdr:sp>
      <xdr:nvSpPr>
        <xdr:cNvPr id="10" name="AutoShape 11"/>
        <xdr:cNvSpPr>
          <a:spLocks/>
        </xdr:cNvSpPr>
      </xdr:nvSpPr>
      <xdr:spPr>
        <a:xfrm>
          <a:off x="1962150" y="7267575"/>
          <a:ext cx="1943100" cy="361950"/>
        </a:xfrm>
        <a:prstGeom prst="wedgeEllipseCallout">
          <a:avLst>
            <a:gd name="adj1" fmla="val -52763"/>
            <a:gd name="adj2" fmla="val -10433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事業予算の５％以内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638175</xdr:colOff>
      <xdr:row>26</xdr:row>
      <xdr:rowOff>57150</xdr:rowOff>
    </xdr:from>
    <xdr:to>
      <xdr:col>5</xdr:col>
      <xdr:colOff>1000125</xdr:colOff>
      <xdr:row>28</xdr:row>
      <xdr:rowOff>114300</xdr:rowOff>
    </xdr:to>
    <xdr:sp>
      <xdr:nvSpPr>
        <xdr:cNvPr id="11" name="AutoShape 2"/>
        <xdr:cNvSpPr>
          <a:spLocks/>
        </xdr:cNvSpPr>
      </xdr:nvSpPr>
      <xdr:spPr>
        <a:xfrm>
          <a:off x="4733925" y="6257925"/>
          <a:ext cx="1552575" cy="552450"/>
        </a:xfrm>
        <a:prstGeom prst="wedgeRoundRectCallout">
          <a:avLst>
            <a:gd name="adj1" fmla="val 10578"/>
            <a:gd name="adj2" fmla="val 10278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予備費の％を小数点第二位まで記載する事</a:t>
          </a:r>
        </a:p>
      </xdr:txBody>
    </xdr:sp>
    <xdr:clientData/>
  </xdr:twoCellAnchor>
  <xdr:twoCellAnchor>
    <xdr:from>
      <xdr:col>3</xdr:col>
      <xdr:colOff>9525</xdr:colOff>
      <xdr:row>28</xdr:row>
      <xdr:rowOff>104775</xdr:rowOff>
    </xdr:from>
    <xdr:to>
      <xdr:col>4</xdr:col>
      <xdr:colOff>600075</xdr:colOff>
      <xdr:row>30</xdr:row>
      <xdr:rowOff>38100</xdr:rowOff>
    </xdr:to>
    <xdr:sp>
      <xdr:nvSpPr>
        <xdr:cNvPr id="12" name="AutoShape 15"/>
        <xdr:cNvSpPr>
          <a:spLocks/>
        </xdr:cNvSpPr>
      </xdr:nvSpPr>
      <xdr:spPr>
        <a:xfrm>
          <a:off x="2914650" y="6800850"/>
          <a:ext cx="1781175" cy="428625"/>
        </a:xfrm>
        <a:prstGeom prst="wedgeRoundRectCallout">
          <a:avLst>
            <a:gd name="adj1" fmla="val -81296"/>
            <a:gd name="adj2" fmla="val -6255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雑費の振込手数料についてはマニュアル参照のこと。
</a:t>
          </a:r>
        </a:p>
      </xdr:txBody>
    </xdr:sp>
    <xdr:clientData/>
  </xdr:twoCellAnchor>
  <xdr:twoCellAnchor>
    <xdr:from>
      <xdr:col>3</xdr:col>
      <xdr:colOff>857250</xdr:colOff>
      <xdr:row>13</xdr:row>
      <xdr:rowOff>104775</xdr:rowOff>
    </xdr:from>
    <xdr:to>
      <xdr:col>5</xdr:col>
      <xdr:colOff>228600</xdr:colOff>
      <xdr:row>17</xdr:row>
      <xdr:rowOff>38100</xdr:rowOff>
    </xdr:to>
    <xdr:sp>
      <xdr:nvSpPr>
        <xdr:cNvPr id="13" name="角丸四角形吹き出し 14"/>
        <xdr:cNvSpPr>
          <a:spLocks/>
        </xdr:cNvSpPr>
      </xdr:nvSpPr>
      <xdr:spPr>
        <a:xfrm>
          <a:off x="3762375" y="3086100"/>
          <a:ext cx="1752600" cy="923925"/>
        </a:xfrm>
        <a:prstGeom prst="wedgeRoundRectCallout">
          <a:avLst>
            <a:gd name="adj1" fmla="val -95185"/>
            <a:gd name="adj2" fmla="val 22879"/>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協議会の場合は利息が発生しない決済専用口座を利用する。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3</xdr:row>
      <xdr:rowOff>352425</xdr:rowOff>
    </xdr:from>
    <xdr:to>
      <xdr:col>6</xdr:col>
      <xdr:colOff>1181100</xdr:colOff>
      <xdr:row>4</xdr:row>
      <xdr:rowOff>361950</xdr:rowOff>
    </xdr:to>
    <xdr:sp>
      <xdr:nvSpPr>
        <xdr:cNvPr id="1" name="AutoShape 2"/>
        <xdr:cNvSpPr>
          <a:spLocks/>
        </xdr:cNvSpPr>
      </xdr:nvSpPr>
      <xdr:spPr>
        <a:xfrm>
          <a:off x="2905125" y="1057275"/>
          <a:ext cx="3000375" cy="390525"/>
        </a:xfrm>
        <a:prstGeom prst="wedgeRoundRectCallout">
          <a:avLst>
            <a:gd name="adj1" fmla="val -64680"/>
            <a:gd name="adj2" fmla="val -6059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登録料収益等の場合には、単価、人数を記載</a:t>
          </a:r>
        </a:p>
      </xdr:txBody>
    </xdr:sp>
    <xdr:clientData/>
  </xdr:twoCellAnchor>
  <xdr:twoCellAnchor>
    <xdr:from>
      <xdr:col>3</xdr:col>
      <xdr:colOff>1343025</xdr:colOff>
      <xdr:row>17</xdr:row>
      <xdr:rowOff>85725</xdr:rowOff>
    </xdr:from>
    <xdr:to>
      <xdr:col>6</xdr:col>
      <xdr:colOff>466725</xdr:colOff>
      <xdr:row>20</xdr:row>
      <xdr:rowOff>190500</xdr:rowOff>
    </xdr:to>
    <xdr:sp>
      <xdr:nvSpPr>
        <xdr:cNvPr id="2" name="AutoShape 4"/>
        <xdr:cNvSpPr>
          <a:spLocks/>
        </xdr:cNvSpPr>
      </xdr:nvSpPr>
      <xdr:spPr>
        <a:xfrm>
          <a:off x="1866900" y="5362575"/>
          <a:ext cx="3324225" cy="1247775"/>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・該当する収入・支出科目のみ使用し</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空欄</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段落含む</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を作らない，行削除する
</a:t>
          </a:r>
          <a:r>
            <a:rPr lang="en-US" cap="none" sz="1050" b="0" i="0" u="none" baseline="0">
              <a:solidFill>
                <a:srgbClr val="000000"/>
              </a:solidFill>
              <a:latin typeface="ＭＳ Ｐゴシック"/>
              <a:ea typeface="ＭＳ Ｐゴシック"/>
              <a:cs typeface="ＭＳ Ｐゴシック"/>
            </a:rPr>
            <a:t>・金額には３桁ごとの　カンマ</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が打たれていること
</a:t>
          </a:r>
          <a:r>
            <a:rPr lang="en-US" cap="none" sz="1050" b="0" i="0" u="none" baseline="0">
              <a:solidFill>
                <a:srgbClr val="000000"/>
              </a:solidFill>
              <a:latin typeface="ＭＳ Ｐゴシック"/>
              <a:ea typeface="ＭＳ Ｐゴシック"/>
              <a:cs typeface="ＭＳ Ｐゴシック"/>
            </a:rPr>
            <a:t>・消費税込みで記載
</a:t>
          </a:r>
          <a:r>
            <a:rPr lang="en-US" cap="none" sz="1050" b="0" i="0" u="none" baseline="0">
              <a:solidFill>
                <a:srgbClr val="000000"/>
              </a:solidFill>
              <a:latin typeface="ＭＳ Ｐゴシック"/>
              <a:ea typeface="ＭＳ Ｐゴシック"/>
              <a:cs typeface="ＭＳ Ｐゴシック"/>
            </a:rPr>
            <a:t>・摘要欄は詳細に記入すること</a:t>
          </a:r>
        </a:p>
      </xdr:txBody>
    </xdr:sp>
    <xdr:clientData/>
  </xdr:twoCellAnchor>
  <xdr:twoCellAnchor>
    <xdr:from>
      <xdr:col>5</xdr:col>
      <xdr:colOff>1190625</xdr:colOff>
      <xdr:row>1</xdr:row>
      <xdr:rowOff>9525</xdr:rowOff>
    </xdr:from>
    <xdr:to>
      <xdr:col>6</xdr:col>
      <xdr:colOff>1371600</xdr:colOff>
      <xdr:row>2</xdr:row>
      <xdr:rowOff>266700</xdr:rowOff>
    </xdr:to>
    <xdr:sp>
      <xdr:nvSpPr>
        <xdr:cNvPr id="3" name="AutoShape 6"/>
        <xdr:cNvSpPr>
          <a:spLocks/>
        </xdr:cNvSpPr>
      </xdr:nvSpPr>
      <xdr:spPr>
        <a:xfrm>
          <a:off x="4019550" y="171450"/>
          <a:ext cx="2076450" cy="419100"/>
        </a:xfrm>
        <a:prstGeom prst="wedgeRoundRectCallout">
          <a:avLst>
            <a:gd name="adj1" fmla="val 66425"/>
            <a:gd name="adj2" fmla="val 12608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上程委員会が独自に連番した見積Ｎｏ．を記入し、見積書のリンクを張る</a:t>
          </a:r>
        </a:p>
      </xdr:txBody>
    </xdr:sp>
    <xdr:clientData/>
  </xdr:twoCellAnchor>
  <xdr:twoCellAnchor>
    <xdr:from>
      <xdr:col>3</xdr:col>
      <xdr:colOff>409575</xdr:colOff>
      <xdr:row>21</xdr:row>
      <xdr:rowOff>142875</xdr:rowOff>
    </xdr:from>
    <xdr:to>
      <xdr:col>5</xdr:col>
      <xdr:colOff>561975</xdr:colOff>
      <xdr:row>22</xdr:row>
      <xdr:rowOff>257175</xdr:rowOff>
    </xdr:to>
    <xdr:sp>
      <xdr:nvSpPr>
        <xdr:cNvPr id="4" name="AutoShape 10"/>
        <xdr:cNvSpPr>
          <a:spLocks/>
        </xdr:cNvSpPr>
      </xdr:nvSpPr>
      <xdr:spPr>
        <a:xfrm>
          <a:off x="933450" y="6943725"/>
          <a:ext cx="2457450" cy="495300"/>
        </a:xfrm>
        <a:prstGeom prst="wedgeRoundRectCallout">
          <a:avLst>
            <a:gd name="adj1" fmla="val 60504"/>
            <a:gd name="adj2" fmla="val 12115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単価、仕様、個数などを詳しく記入して下さい</a:t>
          </a:r>
        </a:p>
      </xdr:txBody>
    </xdr:sp>
    <xdr:clientData/>
  </xdr:twoCellAnchor>
  <xdr:twoCellAnchor>
    <xdr:from>
      <xdr:col>3</xdr:col>
      <xdr:colOff>1152525</xdr:colOff>
      <xdr:row>8</xdr:row>
      <xdr:rowOff>161925</xdr:rowOff>
    </xdr:from>
    <xdr:to>
      <xdr:col>5</xdr:col>
      <xdr:colOff>1028700</xdr:colOff>
      <xdr:row>11</xdr:row>
      <xdr:rowOff>142875</xdr:rowOff>
    </xdr:to>
    <xdr:sp>
      <xdr:nvSpPr>
        <xdr:cNvPr id="5" name="AutoShape 11"/>
        <xdr:cNvSpPr>
          <a:spLocks/>
        </xdr:cNvSpPr>
      </xdr:nvSpPr>
      <xdr:spPr>
        <a:xfrm>
          <a:off x="1676400" y="2771775"/>
          <a:ext cx="2181225" cy="495300"/>
        </a:xfrm>
        <a:prstGeom prst="wedgeRoundRectCallout">
          <a:avLst>
            <a:gd name="adj1" fmla="val -73990"/>
            <a:gd name="adj2" fmla="val 18312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マニュアルの勘定科目・細目を
</a:t>
          </a:r>
          <a:r>
            <a:rPr lang="en-US" cap="none" sz="1100" b="0" i="0" u="none" baseline="0">
              <a:solidFill>
                <a:srgbClr val="000000"/>
              </a:solidFill>
              <a:latin typeface="ＭＳ Ｐゴシック"/>
              <a:ea typeface="ＭＳ Ｐゴシック"/>
              <a:cs typeface="ＭＳ Ｐゴシック"/>
            </a:rPr>
            <a:t>参考に記載して下さい</a:t>
          </a:r>
        </a:p>
      </xdr:txBody>
    </xdr:sp>
    <xdr:clientData/>
  </xdr:twoCellAnchor>
  <xdr:twoCellAnchor>
    <xdr:from>
      <xdr:col>1</xdr:col>
      <xdr:colOff>19050</xdr:colOff>
      <xdr:row>14</xdr:row>
      <xdr:rowOff>161925</xdr:rowOff>
    </xdr:from>
    <xdr:to>
      <xdr:col>5</xdr:col>
      <xdr:colOff>9525</xdr:colOff>
      <xdr:row>15</xdr:row>
      <xdr:rowOff>104775</xdr:rowOff>
    </xdr:to>
    <xdr:sp>
      <xdr:nvSpPr>
        <xdr:cNvPr id="6" name="AutoShape 3"/>
        <xdr:cNvSpPr>
          <a:spLocks/>
        </xdr:cNvSpPr>
      </xdr:nvSpPr>
      <xdr:spPr>
        <a:xfrm>
          <a:off x="142875" y="4295775"/>
          <a:ext cx="2695575" cy="323850"/>
        </a:xfrm>
        <a:prstGeom prst="wedgeRoundRectCallout">
          <a:avLst>
            <a:gd name="adj1" fmla="val -46856"/>
            <a:gd name="adj2" fmla="val -14117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様式３の項目に番号をあわせること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7</xdr:row>
      <xdr:rowOff>66675</xdr:rowOff>
    </xdr:from>
    <xdr:to>
      <xdr:col>2</xdr:col>
      <xdr:colOff>800100</xdr:colOff>
      <xdr:row>11</xdr:row>
      <xdr:rowOff>38100</xdr:rowOff>
    </xdr:to>
    <xdr:sp>
      <xdr:nvSpPr>
        <xdr:cNvPr id="1" name="AutoShape 1"/>
        <xdr:cNvSpPr>
          <a:spLocks/>
        </xdr:cNvSpPr>
      </xdr:nvSpPr>
      <xdr:spPr>
        <a:xfrm>
          <a:off x="695325" y="1266825"/>
          <a:ext cx="2705100" cy="666750"/>
        </a:xfrm>
        <a:prstGeom prst="wedgeRoundRectCallout">
          <a:avLst>
            <a:gd name="adj1" fmla="val -72185"/>
            <a:gd name="adj2" fmla="val -7432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上程委員会が独自に連番したものを記入する事。また、連番は一事業における全ての様式において共通の番号とする</a:t>
          </a:r>
        </a:p>
      </xdr:txBody>
    </xdr:sp>
    <xdr:clientData/>
  </xdr:twoCellAnchor>
  <xdr:twoCellAnchor>
    <xdr:from>
      <xdr:col>3</xdr:col>
      <xdr:colOff>1685925</xdr:colOff>
      <xdr:row>16</xdr:row>
      <xdr:rowOff>38100</xdr:rowOff>
    </xdr:from>
    <xdr:to>
      <xdr:col>6</xdr:col>
      <xdr:colOff>28575</xdr:colOff>
      <xdr:row>18</xdr:row>
      <xdr:rowOff>9525</xdr:rowOff>
    </xdr:to>
    <xdr:sp>
      <xdr:nvSpPr>
        <xdr:cNvPr id="2" name="AutoShape 2"/>
        <xdr:cNvSpPr>
          <a:spLocks/>
        </xdr:cNvSpPr>
      </xdr:nvSpPr>
      <xdr:spPr>
        <a:xfrm>
          <a:off x="6048375" y="2762250"/>
          <a:ext cx="1485900" cy="504825"/>
        </a:xfrm>
        <a:prstGeom prst="wedgeRoundRectCallout">
          <a:avLst>
            <a:gd name="adj1" fmla="val -13000"/>
            <a:gd name="adj2" fmla="val -35412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２０１４年１２月３１日の日付けになっているか。</a:t>
          </a:r>
        </a:p>
      </xdr:txBody>
    </xdr:sp>
    <xdr:clientData/>
  </xdr:twoCellAnchor>
  <xdr:twoCellAnchor>
    <xdr:from>
      <xdr:col>6</xdr:col>
      <xdr:colOff>361950</xdr:colOff>
      <xdr:row>7</xdr:row>
      <xdr:rowOff>85725</xdr:rowOff>
    </xdr:from>
    <xdr:to>
      <xdr:col>7</xdr:col>
      <xdr:colOff>352425</xdr:colOff>
      <xdr:row>12</xdr:row>
      <xdr:rowOff>142875</xdr:rowOff>
    </xdr:to>
    <xdr:sp>
      <xdr:nvSpPr>
        <xdr:cNvPr id="3" name="AutoShape 3"/>
        <xdr:cNvSpPr>
          <a:spLocks/>
        </xdr:cNvSpPr>
      </xdr:nvSpPr>
      <xdr:spPr>
        <a:xfrm>
          <a:off x="7867650" y="1285875"/>
          <a:ext cx="1733550" cy="914400"/>
        </a:xfrm>
        <a:prstGeom prst="wedgeRoundRectCallout">
          <a:avLst>
            <a:gd name="adj1" fmla="val -87837"/>
            <a:gd name="adj2" fmla="val -6530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上程委員会が独自に連番したものを記入する事。また、連番は一事業における全ての様式において共通の番号とする</a:t>
          </a:r>
        </a:p>
      </xdr:txBody>
    </xdr:sp>
    <xdr:clientData/>
  </xdr:twoCellAnchor>
  <xdr:twoCellAnchor>
    <xdr:from>
      <xdr:col>1</xdr:col>
      <xdr:colOff>266700</xdr:colOff>
      <xdr:row>22</xdr:row>
      <xdr:rowOff>19050</xdr:rowOff>
    </xdr:from>
    <xdr:to>
      <xdr:col>1</xdr:col>
      <xdr:colOff>1447800</xdr:colOff>
      <xdr:row>24</xdr:row>
      <xdr:rowOff>142875</xdr:rowOff>
    </xdr:to>
    <xdr:sp>
      <xdr:nvSpPr>
        <xdr:cNvPr id="4" name="AutoShape 4"/>
        <xdr:cNvSpPr>
          <a:spLocks/>
        </xdr:cNvSpPr>
      </xdr:nvSpPr>
      <xdr:spPr>
        <a:xfrm>
          <a:off x="762000" y="4095750"/>
          <a:ext cx="1171575" cy="542925"/>
        </a:xfrm>
        <a:prstGeom prst="wedgeRoundRectCallout">
          <a:avLst>
            <a:gd name="adj1" fmla="val -94000"/>
            <a:gd name="adj2" fmla="val -7881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上記番号と同じ番号を記入</a:t>
          </a:r>
        </a:p>
      </xdr:txBody>
    </xdr:sp>
    <xdr:clientData/>
  </xdr:twoCellAnchor>
  <xdr:twoCellAnchor>
    <xdr:from>
      <xdr:col>4</xdr:col>
      <xdr:colOff>533400</xdr:colOff>
      <xdr:row>1</xdr:row>
      <xdr:rowOff>114300</xdr:rowOff>
    </xdr:from>
    <xdr:to>
      <xdr:col>6</xdr:col>
      <xdr:colOff>1200150</xdr:colOff>
      <xdr:row>3</xdr:row>
      <xdr:rowOff>123825</xdr:rowOff>
    </xdr:to>
    <xdr:sp>
      <xdr:nvSpPr>
        <xdr:cNvPr id="5" name="AutoShape 1"/>
        <xdr:cNvSpPr>
          <a:spLocks/>
        </xdr:cNvSpPr>
      </xdr:nvSpPr>
      <xdr:spPr>
        <a:xfrm>
          <a:off x="6715125" y="276225"/>
          <a:ext cx="1990725" cy="371475"/>
        </a:xfrm>
        <a:prstGeom prst="wedgeRoundRectCallout">
          <a:avLst>
            <a:gd name="adj1" fmla="val -124319"/>
            <a:gd name="adj2" fmla="val -4097"/>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
</a:t>
          </a:r>
          <a:r>
            <a:rPr lang="en-US" cap="none" sz="1100" b="0"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4</xdr:col>
      <xdr:colOff>762000</xdr:colOff>
      <xdr:row>23</xdr:row>
      <xdr:rowOff>19050</xdr:rowOff>
    </xdr:from>
    <xdr:to>
      <xdr:col>6</xdr:col>
      <xdr:colOff>628650</xdr:colOff>
      <xdr:row>25</xdr:row>
      <xdr:rowOff>47625</xdr:rowOff>
    </xdr:to>
    <xdr:sp>
      <xdr:nvSpPr>
        <xdr:cNvPr id="6" name="AutoShape 7"/>
        <xdr:cNvSpPr>
          <a:spLocks/>
        </xdr:cNvSpPr>
      </xdr:nvSpPr>
      <xdr:spPr>
        <a:xfrm>
          <a:off x="6943725" y="4305300"/>
          <a:ext cx="1190625" cy="447675"/>
        </a:xfrm>
        <a:prstGeom prst="wedgeRoundRectCallout">
          <a:avLst>
            <a:gd name="adj1" fmla="val -88212"/>
            <a:gd name="adj2" fmla="val -12021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マニュアルを参考に記載</a:t>
          </a:r>
        </a:p>
      </xdr:txBody>
    </xdr:sp>
    <xdr:clientData/>
  </xdr:twoCellAnchor>
  <xdr:twoCellAnchor>
    <xdr:from>
      <xdr:col>0</xdr:col>
      <xdr:colOff>485775</xdr:colOff>
      <xdr:row>0</xdr:row>
      <xdr:rowOff>142875</xdr:rowOff>
    </xdr:from>
    <xdr:to>
      <xdr:col>2</xdr:col>
      <xdr:colOff>752475</xdr:colOff>
      <xdr:row>3</xdr:row>
      <xdr:rowOff>38100</xdr:rowOff>
    </xdr:to>
    <xdr:sp>
      <xdr:nvSpPr>
        <xdr:cNvPr id="7" name="AutoShape 1"/>
        <xdr:cNvSpPr>
          <a:spLocks/>
        </xdr:cNvSpPr>
      </xdr:nvSpPr>
      <xdr:spPr>
        <a:xfrm>
          <a:off x="485775" y="142875"/>
          <a:ext cx="2867025" cy="419100"/>
        </a:xfrm>
        <a:prstGeom prst="wedgeRoundRectCallout">
          <a:avLst>
            <a:gd name="adj1" fmla="val 88523"/>
            <a:gd name="adj2" fmla="val -26129"/>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見積書がある場合は協議から必要。修正、補正審議・決算でも作成すること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7</xdr:col>
      <xdr:colOff>1162050</xdr:colOff>
      <xdr:row>1</xdr:row>
      <xdr:rowOff>123825</xdr:rowOff>
    </xdr:to>
    <xdr:sp>
      <xdr:nvSpPr>
        <xdr:cNvPr id="1" name="AutoShape 4"/>
        <xdr:cNvSpPr>
          <a:spLocks/>
        </xdr:cNvSpPr>
      </xdr:nvSpPr>
      <xdr:spPr>
        <a:xfrm>
          <a:off x="66675" y="95250"/>
          <a:ext cx="5514975" cy="190500"/>
        </a:xfrm>
        <a:prstGeom prst="wedgeRoundRectCallout">
          <a:avLst>
            <a:gd name="adj1" fmla="val 54277"/>
            <a:gd name="adj2" fmla="val 341453"/>
          </a:avLst>
        </a:prstGeom>
        <a:solidFill>
          <a:srgbClr val="4F81BD">
            <a:alpha val="6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印紙貼付は事務局がおこないます。（協議会の場合は財特委員長または財政局長）</a:t>
          </a:r>
        </a:p>
      </xdr:txBody>
    </xdr:sp>
    <xdr:clientData/>
  </xdr:twoCellAnchor>
  <xdr:twoCellAnchor>
    <xdr:from>
      <xdr:col>4</xdr:col>
      <xdr:colOff>161925</xdr:colOff>
      <xdr:row>1</xdr:row>
      <xdr:rowOff>171450</xdr:rowOff>
    </xdr:from>
    <xdr:to>
      <xdr:col>6</xdr:col>
      <xdr:colOff>123825</xdr:colOff>
      <xdr:row>5</xdr:row>
      <xdr:rowOff>123825</xdr:rowOff>
    </xdr:to>
    <xdr:sp>
      <xdr:nvSpPr>
        <xdr:cNvPr id="2" name="角丸四角形吹き出し 3"/>
        <xdr:cNvSpPr>
          <a:spLocks/>
        </xdr:cNvSpPr>
      </xdr:nvSpPr>
      <xdr:spPr>
        <a:xfrm>
          <a:off x="2076450" y="333375"/>
          <a:ext cx="1666875" cy="638175"/>
        </a:xfrm>
        <a:prstGeom prst="wedgeRoundRectCallout">
          <a:avLst>
            <a:gd name="adj1" fmla="val -59597"/>
            <a:gd name="adj2" fmla="val -236"/>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協議会の場合は協議会の実情に応じた委員会名に変更してください。</a:t>
          </a:r>
        </a:p>
      </xdr:txBody>
    </xdr:sp>
    <xdr:clientData/>
  </xdr:twoCellAnchor>
  <xdr:twoCellAnchor>
    <xdr:from>
      <xdr:col>6</xdr:col>
      <xdr:colOff>428625</xdr:colOff>
      <xdr:row>12</xdr:row>
      <xdr:rowOff>76200</xdr:rowOff>
    </xdr:from>
    <xdr:to>
      <xdr:col>8</xdr:col>
      <xdr:colOff>390525</xdr:colOff>
      <xdr:row>15</xdr:row>
      <xdr:rowOff>19050</xdr:rowOff>
    </xdr:to>
    <xdr:sp>
      <xdr:nvSpPr>
        <xdr:cNvPr id="3" name="角丸四角形吹き出し 4"/>
        <xdr:cNvSpPr>
          <a:spLocks/>
        </xdr:cNvSpPr>
      </xdr:nvSpPr>
      <xdr:spPr>
        <a:xfrm>
          <a:off x="4048125" y="2324100"/>
          <a:ext cx="2105025" cy="476250"/>
        </a:xfrm>
        <a:prstGeom prst="wedgeRoundRectCallout">
          <a:avLst>
            <a:gd name="adj1" fmla="val -133513"/>
            <a:gd name="adj2" fmla="val -136777"/>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協議会の場合は協議会名に変更してください。</a:t>
          </a:r>
        </a:p>
      </xdr:txBody>
    </xdr:sp>
    <xdr:clientData/>
  </xdr:twoCellAnchor>
  <xdr:twoCellAnchor>
    <xdr:from>
      <xdr:col>7</xdr:col>
      <xdr:colOff>1114425</xdr:colOff>
      <xdr:row>27</xdr:row>
      <xdr:rowOff>47625</xdr:rowOff>
    </xdr:from>
    <xdr:to>
      <xdr:col>8</xdr:col>
      <xdr:colOff>885825</xdr:colOff>
      <xdr:row>32</xdr:row>
      <xdr:rowOff>76200</xdr:rowOff>
    </xdr:to>
    <xdr:sp>
      <xdr:nvSpPr>
        <xdr:cNvPr id="4" name="AutoShape 2"/>
        <xdr:cNvSpPr>
          <a:spLocks/>
        </xdr:cNvSpPr>
      </xdr:nvSpPr>
      <xdr:spPr>
        <a:xfrm>
          <a:off x="5534025" y="4876800"/>
          <a:ext cx="1114425" cy="876300"/>
        </a:xfrm>
        <a:prstGeom prst="wedgeRoundRectCallout">
          <a:avLst>
            <a:gd name="adj1" fmla="val -72745"/>
            <a:gd name="adj2" fmla="val -8745"/>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交通費と宿泊費は、謝礼に含むか含まないかを明らかにします。</a:t>
          </a:r>
        </a:p>
      </xdr:txBody>
    </xdr:sp>
    <xdr:clientData/>
  </xdr:twoCellAnchor>
  <xdr:twoCellAnchor>
    <xdr:from>
      <xdr:col>7</xdr:col>
      <xdr:colOff>428625</xdr:colOff>
      <xdr:row>40</xdr:row>
      <xdr:rowOff>85725</xdr:rowOff>
    </xdr:from>
    <xdr:to>
      <xdr:col>8</xdr:col>
      <xdr:colOff>476250</xdr:colOff>
      <xdr:row>45</xdr:row>
      <xdr:rowOff>38100</xdr:rowOff>
    </xdr:to>
    <xdr:sp>
      <xdr:nvSpPr>
        <xdr:cNvPr id="5" name="AutoShape 2"/>
        <xdr:cNvSpPr>
          <a:spLocks/>
        </xdr:cNvSpPr>
      </xdr:nvSpPr>
      <xdr:spPr>
        <a:xfrm>
          <a:off x="4848225" y="7124700"/>
          <a:ext cx="1390650" cy="762000"/>
        </a:xfrm>
        <a:prstGeom prst="wedgeRoundRectCallout">
          <a:avLst>
            <a:gd name="adj1" fmla="val -123967"/>
            <a:gd name="adj2" fmla="val 62930"/>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契約が法人であれば振込口座も法人であることを確認します。</a:t>
          </a:r>
        </a:p>
      </xdr:txBody>
    </xdr:sp>
    <xdr:clientData/>
  </xdr:twoCellAnchor>
  <xdr:twoCellAnchor>
    <xdr:from>
      <xdr:col>7</xdr:col>
      <xdr:colOff>276225</xdr:colOff>
      <xdr:row>20</xdr:row>
      <xdr:rowOff>38100</xdr:rowOff>
    </xdr:from>
    <xdr:to>
      <xdr:col>8</xdr:col>
      <xdr:colOff>895350</xdr:colOff>
      <xdr:row>22</xdr:row>
      <xdr:rowOff>95250</xdr:rowOff>
    </xdr:to>
    <xdr:sp>
      <xdr:nvSpPr>
        <xdr:cNvPr id="6" name="AutoShape 2"/>
        <xdr:cNvSpPr>
          <a:spLocks/>
        </xdr:cNvSpPr>
      </xdr:nvSpPr>
      <xdr:spPr>
        <a:xfrm>
          <a:off x="4695825" y="3667125"/>
          <a:ext cx="1962150" cy="400050"/>
        </a:xfrm>
        <a:prstGeom prst="wedgeRoundRectCallout">
          <a:avLst>
            <a:gd name="adj1" fmla="val -58944"/>
            <a:gd name="adj2" fmla="val -131805"/>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３つのうちからいずれか選択してください。</a:t>
          </a:r>
        </a:p>
      </xdr:txBody>
    </xdr:sp>
    <xdr:clientData/>
  </xdr:twoCellAnchor>
  <xdr:twoCellAnchor>
    <xdr:from>
      <xdr:col>6</xdr:col>
      <xdr:colOff>428625</xdr:colOff>
      <xdr:row>3</xdr:row>
      <xdr:rowOff>161925</xdr:rowOff>
    </xdr:from>
    <xdr:to>
      <xdr:col>7</xdr:col>
      <xdr:colOff>666750</xdr:colOff>
      <xdr:row>5</xdr:row>
      <xdr:rowOff>38100</xdr:rowOff>
    </xdr:to>
    <xdr:sp>
      <xdr:nvSpPr>
        <xdr:cNvPr id="7" name="AutoShape 2"/>
        <xdr:cNvSpPr>
          <a:spLocks/>
        </xdr:cNvSpPr>
      </xdr:nvSpPr>
      <xdr:spPr>
        <a:xfrm>
          <a:off x="4048125" y="666750"/>
          <a:ext cx="1038225" cy="219075"/>
        </a:xfrm>
        <a:prstGeom prst="wedgeRoundRectCallout">
          <a:avLst>
            <a:gd name="adj1" fmla="val 112111"/>
            <a:gd name="adj2" fmla="val -175138"/>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統一しました。</a:t>
          </a:r>
        </a:p>
      </xdr:txBody>
    </xdr:sp>
    <xdr:clientData/>
  </xdr:twoCellAnchor>
  <xdr:twoCellAnchor>
    <xdr:from>
      <xdr:col>7</xdr:col>
      <xdr:colOff>142875</xdr:colOff>
      <xdr:row>59</xdr:row>
      <xdr:rowOff>28575</xdr:rowOff>
    </xdr:from>
    <xdr:to>
      <xdr:col>7</xdr:col>
      <xdr:colOff>1114425</xdr:colOff>
      <xdr:row>60</xdr:row>
      <xdr:rowOff>85725</xdr:rowOff>
    </xdr:to>
    <xdr:sp>
      <xdr:nvSpPr>
        <xdr:cNvPr id="8" name="AutoShape 2"/>
        <xdr:cNvSpPr>
          <a:spLocks/>
        </xdr:cNvSpPr>
      </xdr:nvSpPr>
      <xdr:spPr>
        <a:xfrm>
          <a:off x="4562475" y="10191750"/>
          <a:ext cx="971550" cy="219075"/>
        </a:xfrm>
        <a:prstGeom prst="wedgeRoundRectCallout">
          <a:avLst>
            <a:gd name="adj1" fmla="val 72893"/>
            <a:gd name="adj2" fmla="val -91805"/>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統一しました。</a:t>
          </a:r>
        </a:p>
      </xdr:txBody>
    </xdr:sp>
    <xdr:clientData/>
  </xdr:twoCellAnchor>
  <xdr:twoCellAnchor>
    <xdr:from>
      <xdr:col>6</xdr:col>
      <xdr:colOff>323850</xdr:colOff>
      <xdr:row>36</xdr:row>
      <xdr:rowOff>66675</xdr:rowOff>
    </xdr:from>
    <xdr:to>
      <xdr:col>7</xdr:col>
      <xdr:colOff>561975</xdr:colOff>
      <xdr:row>37</xdr:row>
      <xdr:rowOff>114300</xdr:rowOff>
    </xdr:to>
    <xdr:sp>
      <xdr:nvSpPr>
        <xdr:cNvPr id="9" name="AutoShape 2"/>
        <xdr:cNvSpPr>
          <a:spLocks/>
        </xdr:cNvSpPr>
      </xdr:nvSpPr>
      <xdr:spPr>
        <a:xfrm>
          <a:off x="3943350" y="6400800"/>
          <a:ext cx="1038225" cy="228600"/>
        </a:xfrm>
        <a:prstGeom prst="wedgeRoundRectCallout">
          <a:avLst>
            <a:gd name="adj1" fmla="val -79064"/>
            <a:gd name="adj2" fmla="val -154305"/>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追加しました。</a:t>
          </a:r>
        </a:p>
      </xdr:txBody>
    </xdr:sp>
    <xdr:clientData/>
  </xdr:twoCellAnchor>
  <xdr:twoCellAnchor>
    <xdr:from>
      <xdr:col>5</xdr:col>
      <xdr:colOff>514350</xdr:colOff>
      <xdr:row>91</xdr:row>
      <xdr:rowOff>114300</xdr:rowOff>
    </xdr:from>
    <xdr:to>
      <xdr:col>8</xdr:col>
      <xdr:colOff>847725</xdr:colOff>
      <xdr:row>92</xdr:row>
      <xdr:rowOff>133350</xdr:rowOff>
    </xdr:to>
    <xdr:sp>
      <xdr:nvSpPr>
        <xdr:cNvPr id="10" name="AutoShape 2"/>
        <xdr:cNvSpPr>
          <a:spLocks/>
        </xdr:cNvSpPr>
      </xdr:nvSpPr>
      <xdr:spPr>
        <a:xfrm>
          <a:off x="3257550" y="15544800"/>
          <a:ext cx="3352800" cy="180975"/>
        </a:xfrm>
        <a:prstGeom prst="wedgeRoundRectCallout">
          <a:avLst>
            <a:gd name="adj1" fmla="val 3254"/>
            <a:gd name="adj2" fmla="val -85731"/>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LINE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みらせん・ニコニコ生放送を追加しました。</a:t>
          </a:r>
        </a:p>
      </xdr:txBody>
    </xdr:sp>
    <xdr:clientData/>
  </xdr:twoCellAnchor>
  <xdr:twoCellAnchor>
    <xdr:from>
      <xdr:col>7</xdr:col>
      <xdr:colOff>733425</xdr:colOff>
      <xdr:row>105</xdr:row>
      <xdr:rowOff>9525</xdr:rowOff>
    </xdr:from>
    <xdr:to>
      <xdr:col>8</xdr:col>
      <xdr:colOff>466725</xdr:colOff>
      <xdr:row>106</xdr:row>
      <xdr:rowOff>66675</xdr:rowOff>
    </xdr:to>
    <xdr:sp>
      <xdr:nvSpPr>
        <xdr:cNvPr id="11" name="AutoShape 2"/>
        <xdr:cNvSpPr>
          <a:spLocks/>
        </xdr:cNvSpPr>
      </xdr:nvSpPr>
      <xdr:spPr>
        <a:xfrm>
          <a:off x="5153025" y="17735550"/>
          <a:ext cx="1076325" cy="219075"/>
        </a:xfrm>
        <a:prstGeom prst="wedgeRoundRectCallout">
          <a:avLst>
            <a:gd name="adj1" fmla="val -27106"/>
            <a:gd name="adj2" fmla="val -116805"/>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追加しました。</a:t>
          </a:r>
        </a:p>
      </xdr:txBody>
    </xdr:sp>
    <xdr:clientData/>
  </xdr:twoCellAnchor>
  <xdr:twoCellAnchor>
    <xdr:from>
      <xdr:col>13</xdr:col>
      <xdr:colOff>123825</xdr:colOff>
      <xdr:row>24</xdr:row>
      <xdr:rowOff>76200</xdr:rowOff>
    </xdr:from>
    <xdr:to>
      <xdr:col>14</xdr:col>
      <xdr:colOff>180975</xdr:colOff>
      <xdr:row>27</xdr:row>
      <xdr:rowOff>76200</xdr:rowOff>
    </xdr:to>
    <xdr:sp>
      <xdr:nvSpPr>
        <xdr:cNvPr id="12" name="AutoShape 2"/>
        <xdr:cNvSpPr>
          <a:spLocks/>
        </xdr:cNvSpPr>
      </xdr:nvSpPr>
      <xdr:spPr>
        <a:xfrm>
          <a:off x="10725150" y="4391025"/>
          <a:ext cx="1219200" cy="514350"/>
        </a:xfrm>
        <a:prstGeom prst="wedgeRoundRectCallout">
          <a:avLst>
            <a:gd name="adj1" fmla="val -58606"/>
            <a:gd name="adj2" fmla="val -85347"/>
          </a:avLst>
        </a:prstGeom>
        <a:solidFill>
          <a:srgbClr val="4F81BD">
            <a:alpha val="70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←「１万円　非課税」の項目を削除しました。</a:t>
          </a:r>
        </a:p>
      </xdr:txBody>
    </xdr:sp>
    <xdr:clientData/>
  </xdr:twoCellAnchor>
  <xdr:twoCellAnchor>
    <xdr:from>
      <xdr:col>4</xdr:col>
      <xdr:colOff>0</xdr:colOff>
      <xdr:row>107</xdr:row>
      <xdr:rowOff>0</xdr:rowOff>
    </xdr:from>
    <xdr:to>
      <xdr:col>5</xdr:col>
      <xdr:colOff>381000</xdr:colOff>
      <xdr:row>108</xdr:row>
      <xdr:rowOff>85725</xdr:rowOff>
    </xdr:to>
    <xdr:sp>
      <xdr:nvSpPr>
        <xdr:cNvPr id="13" name="AutoShape 3"/>
        <xdr:cNvSpPr>
          <a:spLocks/>
        </xdr:cNvSpPr>
      </xdr:nvSpPr>
      <xdr:spPr>
        <a:xfrm>
          <a:off x="1914525" y="18049875"/>
          <a:ext cx="1209675" cy="247650"/>
        </a:xfrm>
        <a:prstGeom prst="wedgeRoundRectCallout">
          <a:avLst>
            <a:gd name="adj1" fmla="val -40111"/>
            <a:gd name="adj2" fmla="val -119912"/>
          </a:avLst>
        </a:prstGeom>
        <a:solidFill>
          <a:srgbClr val="4F81BD">
            <a:alpha val="6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要確認！！</a:t>
          </a:r>
        </a:p>
      </xdr:txBody>
    </xdr:sp>
    <xdr:clientData/>
  </xdr:twoCellAnchor>
  <xdr:twoCellAnchor>
    <xdr:from>
      <xdr:col>7</xdr:col>
      <xdr:colOff>104775</xdr:colOff>
      <xdr:row>107</xdr:row>
      <xdr:rowOff>85725</xdr:rowOff>
    </xdr:from>
    <xdr:to>
      <xdr:col>8</xdr:col>
      <xdr:colOff>638175</xdr:colOff>
      <xdr:row>110</xdr:row>
      <xdr:rowOff>66675</xdr:rowOff>
    </xdr:to>
    <xdr:sp>
      <xdr:nvSpPr>
        <xdr:cNvPr id="14" name="AutoShape 3"/>
        <xdr:cNvSpPr>
          <a:spLocks/>
        </xdr:cNvSpPr>
      </xdr:nvSpPr>
      <xdr:spPr>
        <a:xfrm>
          <a:off x="4524375" y="18135600"/>
          <a:ext cx="1876425" cy="466725"/>
        </a:xfrm>
        <a:prstGeom prst="wedgeRoundRectCallout">
          <a:avLst>
            <a:gd name="adj1" fmla="val -143314"/>
            <a:gd name="adj2" fmla="val 67837"/>
          </a:avLst>
        </a:prstGeom>
        <a:solidFill>
          <a:srgbClr val="4F81BD">
            <a:alpha val="65000"/>
          </a:srgbClr>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法人契約では法人の署名捺印</a:t>
          </a:r>
          <a:r>
            <a:rPr lang="en-US" cap="none" sz="1100" b="0" i="0" u="none" baseline="0">
              <a:solidFill>
                <a:srgbClr val="000000"/>
              </a:solidFill>
              <a:latin typeface="ＭＳ Ｐゴシック"/>
              <a:ea typeface="ＭＳ Ｐゴシック"/>
              <a:cs typeface="ＭＳ Ｐゴシック"/>
            </a:rPr>
            <a:t>、個人契約は</a:t>
          </a:r>
          <a:r>
            <a:rPr lang="en-US" cap="none" sz="1100" b="0" i="0" u="none" baseline="0">
              <a:solidFill>
                <a:srgbClr val="000000"/>
              </a:solidFill>
              <a:latin typeface="ＭＳ Ｐゴシック"/>
              <a:ea typeface="ＭＳ Ｐゴシック"/>
              <a:cs typeface="ＭＳ Ｐゴシック"/>
            </a:rPr>
            <a:t>自書による</a:t>
          </a:r>
          <a:r>
            <a:rPr lang="en-US" cap="none" sz="1100" b="0" i="0" u="none" baseline="0">
              <a:solidFill>
                <a:srgbClr val="000000"/>
              </a:solidFill>
              <a:latin typeface="ＭＳ Ｐゴシック"/>
              <a:ea typeface="ＭＳ Ｐゴシック"/>
              <a:cs typeface="ＭＳ Ｐゴシック"/>
            </a:rPr>
            <a:t>署名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捺印</a:t>
          </a:r>
        </a:p>
      </xdr:txBody>
    </xdr:sp>
    <xdr:clientData/>
  </xdr:twoCellAnchor>
  <xdr:twoCellAnchor>
    <xdr:from>
      <xdr:col>4</xdr:col>
      <xdr:colOff>352425</xdr:colOff>
      <xdr:row>20</xdr:row>
      <xdr:rowOff>38100</xdr:rowOff>
    </xdr:from>
    <xdr:to>
      <xdr:col>7</xdr:col>
      <xdr:colOff>180975</xdr:colOff>
      <xdr:row>23</xdr:row>
      <xdr:rowOff>0</xdr:rowOff>
    </xdr:to>
    <xdr:sp>
      <xdr:nvSpPr>
        <xdr:cNvPr id="15" name="角丸四角形吹き出し 17"/>
        <xdr:cNvSpPr>
          <a:spLocks/>
        </xdr:cNvSpPr>
      </xdr:nvSpPr>
      <xdr:spPr>
        <a:xfrm>
          <a:off x="2266950" y="3667125"/>
          <a:ext cx="2333625" cy="476250"/>
        </a:xfrm>
        <a:prstGeom prst="wedgeRoundRectCallout">
          <a:avLst>
            <a:gd name="adj1" fmla="val -60231"/>
            <a:gd name="adj2" fmla="val -37143"/>
          </a:avLst>
        </a:prstGeom>
        <a:solidFill>
          <a:srgbClr val="FF0000">
            <a:alpha val="38000"/>
          </a:srgbClr>
        </a:solidFill>
        <a:ln w="9525" cmpd="sng">
          <a:solidFill>
            <a:srgbClr val="000000"/>
          </a:solidFill>
          <a:headEnd type="none"/>
          <a:tailEnd type="none"/>
        </a:ln>
      </xdr:spPr>
      <xdr:txBody>
        <a:bodyPr vertOverflow="clip" wrap="square" lIns="18288" tIns="0" rIns="0" bIns="0" anchor="ctr"/>
        <a:p>
          <a:pPr algn="l">
            <a:defRPr/>
          </a:pPr>
          <a:r>
            <a:rPr lang="en-US" cap="none" sz="1000" b="1" i="0" u="none" baseline="0">
              <a:solidFill>
                <a:srgbClr val="000000"/>
              </a:solidFill>
              <a:latin typeface="ＭＳ Ｐゴシック"/>
              <a:ea typeface="ＭＳ Ｐゴシック"/>
              <a:cs typeface="ＭＳ Ｐゴシック"/>
            </a:rPr>
            <a:t>操作</a:t>
          </a:r>
          <a:r>
            <a:rPr lang="en-US" cap="none" sz="1000" b="1" i="0" u="none" baseline="0">
              <a:solidFill>
                <a:srgbClr val="000000"/>
              </a:solidFill>
            </a:rPr>
            <a:t>1</a:t>
          </a:r>
          <a:r>
            <a:rPr lang="en-US" cap="none" sz="1000" b="1" i="0" u="none" baseline="0">
              <a:solidFill>
                <a:srgbClr val="000000"/>
              </a:solidFill>
              <a:latin typeface="ＭＳ Ｐゴシック"/>
              <a:ea typeface="ＭＳ Ｐゴシック"/>
              <a:cs typeface="ＭＳ Ｐゴシック"/>
            </a:rPr>
            <a:t>　ドロップダウンリストになっています。契約種別を選択してください。</a:t>
          </a:r>
        </a:p>
      </xdr:txBody>
    </xdr:sp>
    <xdr:clientData/>
  </xdr:twoCellAnchor>
  <xdr:twoCellAnchor>
    <xdr:from>
      <xdr:col>12</xdr:col>
      <xdr:colOff>438150</xdr:colOff>
      <xdr:row>10</xdr:row>
      <xdr:rowOff>85725</xdr:rowOff>
    </xdr:from>
    <xdr:to>
      <xdr:col>13</xdr:col>
      <xdr:colOff>714375</xdr:colOff>
      <xdr:row>15</xdr:row>
      <xdr:rowOff>95250</xdr:rowOff>
    </xdr:to>
    <xdr:grpSp>
      <xdr:nvGrpSpPr>
        <xdr:cNvPr id="16" name="グループ化 13"/>
        <xdr:cNvGrpSpPr>
          <a:grpSpLocks/>
        </xdr:cNvGrpSpPr>
      </xdr:nvGrpSpPr>
      <xdr:grpSpPr>
        <a:xfrm>
          <a:off x="9886950" y="1981200"/>
          <a:ext cx="1428750" cy="895350"/>
          <a:chOff x="12013471" y="1724025"/>
          <a:chExt cx="3611212" cy="247650"/>
        </a:xfrm>
        <a:solidFill>
          <a:srgbClr val="FFFFFF"/>
        </a:solidFill>
      </xdr:grpSpPr>
      <xdr:sp>
        <xdr:nvSpPr>
          <xdr:cNvPr id="17" name="角丸四角形吹き出し 15"/>
          <xdr:cNvSpPr>
            <a:spLocks/>
          </xdr:cNvSpPr>
        </xdr:nvSpPr>
        <xdr:spPr>
          <a:xfrm>
            <a:off x="12013471" y="1724025"/>
            <a:ext cx="3600378" cy="244864"/>
          </a:xfrm>
          <a:prstGeom prst="wedgeRoundRectCallout">
            <a:avLst>
              <a:gd name="adj1" fmla="val -100287"/>
              <a:gd name="adj2" fmla="val -54768"/>
            </a:avLst>
          </a:prstGeom>
          <a:solidFill>
            <a:srgbClr val="FF0000">
              <a:alpha val="38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角丸四角形吹き出し 20"/>
          <xdr:cNvSpPr>
            <a:spLocks/>
          </xdr:cNvSpPr>
        </xdr:nvSpPr>
        <xdr:spPr>
          <a:xfrm>
            <a:off x="12013471" y="1724025"/>
            <a:ext cx="3611212" cy="247650"/>
          </a:xfrm>
          <a:prstGeom prst="wedgeRoundRectCallout">
            <a:avLst>
              <a:gd name="adj1" fmla="val -159351"/>
              <a:gd name="adj2" fmla="val 10847"/>
            </a:avLst>
          </a:prstGeom>
          <a:solidFill>
            <a:srgbClr val="FF0000">
              <a:alpha val="38000"/>
            </a:srgbClr>
          </a:solidFill>
          <a:ln w="9525" cmpd="sng">
            <a:solidFill>
              <a:srgbClr val="000000"/>
            </a:solidFill>
            <a:headEnd type="none"/>
            <a:tailEnd type="none"/>
          </a:ln>
        </xdr:spPr>
        <xdr:txBody>
          <a:bodyPr vertOverflow="clip" wrap="square" lIns="18288" tIns="0" rIns="0" bIns="0" anchor="ctr"/>
          <a:p>
            <a:pPr algn="l">
              <a:defRPr/>
            </a:pPr>
            <a:r>
              <a:rPr lang="en-US" cap="none" sz="1000" b="1" i="0" u="none" baseline="0">
                <a:solidFill>
                  <a:srgbClr val="000000"/>
                </a:solidFill>
                <a:latin typeface="ＭＳ Ｐゴシック"/>
                <a:ea typeface="ＭＳ Ｐゴシック"/>
                <a:cs typeface="ＭＳ Ｐゴシック"/>
              </a:rPr>
              <a:t>操作</a:t>
            </a:r>
            <a:r>
              <a:rPr lang="en-US" cap="none" sz="1000" b="1" i="0" u="none" baseline="0">
                <a:solidFill>
                  <a:srgbClr val="000000"/>
                </a:solidFill>
              </a:rPr>
              <a:t>2</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契約の種別、計算方法に応じた入力欄に金額を入力してください。</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xdr:row>
      <xdr:rowOff>180975</xdr:rowOff>
    </xdr:from>
    <xdr:to>
      <xdr:col>3</xdr:col>
      <xdr:colOff>981075</xdr:colOff>
      <xdr:row>9</xdr:row>
      <xdr:rowOff>28575</xdr:rowOff>
    </xdr:to>
    <xdr:sp>
      <xdr:nvSpPr>
        <xdr:cNvPr id="1" name="AutoShape 1"/>
        <xdr:cNvSpPr>
          <a:spLocks/>
        </xdr:cNvSpPr>
      </xdr:nvSpPr>
      <xdr:spPr>
        <a:xfrm>
          <a:off x="257175" y="1323975"/>
          <a:ext cx="2876550" cy="762000"/>
        </a:xfrm>
        <a:prstGeom prst="round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・該当する支出科目のみ使用し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空欄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段落含む</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を作らない，行削除する
</a:t>
          </a:r>
          <a:r>
            <a:rPr lang="en-US" cap="none" sz="1000" b="0" i="0" u="none" baseline="0">
              <a:solidFill>
                <a:srgbClr val="000000"/>
              </a:solidFill>
              <a:latin typeface="ＭＳ Ｐゴシック"/>
              <a:ea typeface="ＭＳ Ｐゴシック"/>
              <a:cs typeface="ＭＳ Ｐゴシック"/>
            </a:rPr>
            <a:t>・金額には３桁ごとの　カンマ</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が打たれていること
</a:t>
          </a:r>
          <a:r>
            <a:rPr lang="en-US" cap="none" sz="1000" b="0" i="0" u="none" baseline="0">
              <a:solidFill>
                <a:srgbClr val="000000"/>
              </a:solidFill>
              <a:latin typeface="ＭＳ Ｐゴシック"/>
              <a:ea typeface="ＭＳ Ｐゴシック"/>
              <a:cs typeface="ＭＳ Ｐゴシック"/>
            </a:rPr>
            <a:t>・消費税込みで記載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990600</xdr:colOff>
      <xdr:row>5</xdr:row>
      <xdr:rowOff>57150</xdr:rowOff>
    </xdr:from>
    <xdr:to>
      <xdr:col>6</xdr:col>
      <xdr:colOff>847725</xdr:colOff>
      <xdr:row>9</xdr:row>
      <xdr:rowOff>66675</xdr:rowOff>
    </xdr:to>
    <xdr:sp>
      <xdr:nvSpPr>
        <xdr:cNvPr id="2" name="AutoShape 2"/>
        <xdr:cNvSpPr>
          <a:spLocks/>
        </xdr:cNvSpPr>
      </xdr:nvSpPr>
      <xdr:spPr>
        <a:xfrm>
          <a:off x="4676775" y="1200150"/>
          <a:ext cx="1800225" cy="923925"/>
        </a:xfrm>
        <a:prstGeom prst="wedgeRoundRectCallout">
          <a:avLst>
            <a:gd name="adj1" fmla="val 64425"/>
            <a:gd name="adj2" fmla="val -41074"/>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上程委員会が独自に連番したものを記入する事。
</a:t>
          </a:r>
          <a:r>
            <a:rPr lang="en-US" cap="none" sz="1000" b="0" i="0" u="none" baseline="0">
              <a:solidFill>
                <a:srgbClr val="000000"/>
              </a:solidFill>
              <a:latin typeface="ＭＳ Ｐゴシック"/>
              <a:ea typeface="ＭＳ Ｐゴシック"/>
              <a:cs typeface="ＭＳ Ｐゴシック"/>
            </a:rPr>
            <a:t>また、連番は一事業における全ての様式において
</a:t>
          </a:r>
          <a:r>
            <a:rPr lang="en-US" cap="none" sz="1000" b="0" i="0" u="none" baseline="0">
              <a:solidFill>
                <a:srgbClr val="000000"/>
              </a:solidFill>
              <a:latin typeface="ＭＳ Ｐゴシック"/>
              <a:ea typeface="ＭＳ Ｐゴシック"/>
              <a:cs typeface="ＭＳ Ｐゴシック"/>
            </a:rPr>
            <a:t>共通の番号とする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5</xdr:row>
      <xdr:rowOff>9525</xdr:rowOff>
    </xdr:from>
    <xdr:to>
      <xdr:col>2</xdr:col>
      <xdr:colOff>400050</xdr:colOff>
      <xdr:row>7</xdr:row>
      <xdr:rowOff>85725</xdr:rowOff>
    </xdr:to>
    <xdr:sp>
      <xdr:nvSpPr>
        <xdr:cNvPr id="1" name="AutoShape 2"/>
        <xdr:cNvSpPr>
          <a:spLocks/>
        </xdr:cNvSpPr>
      </xdr:nvSpPr>
      <xdr:spPr>
        <a:xfrm>
          <a:off x="561975" y="971550"/>
          <a:ext cx="1905000" cy="400050"/>
        </a:xfrm>
        <a:prstGeom prst="wedgeRoundRectCallout">
          <a:avLst>
            <a:gd name="adj1" fmla="val 73671"/>
            <a:gd name="adj2" fmla="val -64305"/>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3</xdr:row>
      <xdr:rowOff>238125</xdr:rowOff>
    </xdr:from>
    <xdr:to>
      <xdr:col>8</xdr:col>
      <xdr:colOff>76200</xdr:colOff>
      <xdr:row>3</xdr:row>
      <xdr:rowOff>504825</xdr:rowOff>
    </xdr:to>
    <xdr:sp>
      <xdr:nvSpPr>
        <xdr:cNvPr id="1" name="AutoShape 2"/>
        <xdr:cNvSpPr>
          <a:spLocks/>
        </xdr:cNvSpPr>
      </xdr:nvSpPr>
      <xdr:spPr>
        <a:xfrm>
          <a:off x="3771900" y="790575"/>
          <a:ext cx="1790700" cy="266700"/>
        </a:xfrm>
        <a:prstGeom prst="wedgeRoundRectCallout">
          <a:avLst>
            <a:gd name="adj1" fmla="val 85263"/>
            <a:gd name="adj2" fmla="val -2500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印紙は事務局で貼付
</a:t>
          </a:r>
        </a:p>
      </xdr:txBody>
    </xdr:sp>
    <xdr:clientData/>
  </xdr:twoCellAnchor>
  <xdr:twoCellAnchor>
    <xdr:from>
      <xdr:col>0</xdr:col>
      <xdr:colOff>114300</xdr:colOff>
      <xdr:row>1</xdr:row>
      <xdr:rowOff>95250</xdr:rowOff>
    </xdr:from>
    <xdr:to>
      <xdr:col>2</xdr:col>
      <xdr:colOff>628650</xdr:colOff>
      <xdr:row>3</xdr:row>
      <xdr:rowOff>238125</xdr:rowOff>
    </xdr:to>
    <xdr:sp>
      <xdr:nvSpPr>
        <xdr:cNvPr id="2" name="AutoShape 2"/>
        <xdr:cNvSpPr>
          <a:spLocks/>
        </xdr:cNvSpPr>
      </xdr:nvSpPr>
      <xdr:spPr>
        <a:xfrm>
          <a:off x="114300" y="257175"/>
          <a:ext cx="1885950" cy="533400"/>
        </a:xfrm>
        <a:prstGeom prst="wedgeRoundRectCallout">
          <a:avLst>
            <a:gd name="adj1" fmla="val 49606"/>
            <a:gd name="adj2" fmla="val 155620"/>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上程議案の事業名称を記入
</a:t>
          </a:r>
          <a:r>
            <a:rPr lang="en-US" cap="none" sz="1100" b="1" i="0" u="none" baseline="0">
              <a:solidFill>
                <a:srgbClr val="000000"/>
              </a:solidFill>
              <a:latin typeface="ＭＳ Ｐゴシック"/>
              <a:ea typeface="ＭＳ Ｐゴシック"/>
              <a:cs typeface="ＭＳ Ｐゴシック"/>
            </a:rPr>
            <a:t>議案名は記入しないで下さい</a:t>
          </a:r>
        </a:p>
      </xdr:txBody>
    </xdr:sp>
    <xdr:clientData/>
  </xdr:twoCellAnchor>
  <xdr:twoCellAnchor>
    <xdr:from>
      <xdr:col>3</xdr:col>
      <xdr:colOff>314325</xdr:colOff>
      <xdr:row>43</xdr:row>
      <xdr:rowOff>76200</xdr:rowOff>
    </xdr:from>
    <xdr:to>
      <xdr:col>6</xdr:col>
      <xdr:colOff>238125</xdr:colOff>
      <xdr:row>46</xdr:row>
      <xdr:rowOff>47625</xdr:rowOff>
    </xdr:to>
    <xdr:sp>
      <xdr:nvSpPr>
        <xdr:cNvPr id="3" name="角丸四角形吹き出し 3"/>
        <xdr:cNvSpPr>
          <a:spLocks/>
        </xdr:cNvSpPr>
      </xdr:nvSpPr>
      <xdr:spPr>
        <a:xfrm>
          <a:off x="2371725" y="8220075"/>
          <a:ext cx="1981200" cy="457200"/>
        </a:xfrm>
        <a:prstGeom prst="wedgeRoundRectCallout">
          <a:avLst>
            <a:gd name="adj1" fmla="val -23856"/>
            <a:gd name="adj2" fmla="val 139513"/>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協議会の場合は会長名に変更してください。</a:t>
          </a:r>
        </a:p>
      </xdr:txBody>
    </xdr:sp>
    <xdr:clientData/>
  </xdr:twoCellAnchor>
  <xdr:twoCellAnchor>
    <xdr:from>
      <xdr:col>4</xdr:col>
      <xdr:colOff>333375</xdr:colOff>
      <xdr:row>8</xdr:row>
      <xdr:rowOff>123825</xdr:rowOff>
    </xdr:from>
    <xdr:to>
      <xdr:col>7</xdr:col>
      <xdr:colOff>257175</xdr:colOff>
      <xdr:row>11</xdr:row>
      <xdr:rowOff>85725</xdr:rowOff>
    </xdr:to>
    <xdr:sp>
      <xdr:nvSpPr>
        <xdr:cNvPr id="4" name="角丸四角形吹き出し 4"/>
        <xdr:cNvSpPr>
          <a:spLocks/>
        </xdr:cNvSpPr>
      </xdr:nvSpPr>
      <xdr:spPr>
        <a:xfrm>
          <a:off x="3076575" y="2571750"/>
          <a:ext cx="1981200" cy="447675"/>
        </a:xfrm>
        <a:prstGeom prst="wedgeRoundRectCallout">
          <a:avLst>
            <a:gd name="adj1" fmla="val -30652"/>
            <a:gd name="adj2" fmla="val -187800"/>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協議会の場合は協議会名に変更してください。</a:t>
          </a:r>
        </a:p>
      </xdr:txBody>
    </xdr:sp>
    <xdr:clientData/>
  </xdr:twoCellAnchor>
  <xdr:twoCellAnchor>
    <xdr:from>
      <xdr:col>6</xdr:col>
      <xdr:colOff>9525</xdr:colOff>
      <xdr:row>15</xdr:row>
      <xdr:rowOff>9525</xdr:rowOff>
    </xdr:from>
    <xdr:to>
      <xdr:col>8</xdr:col>
      <xdr:colOff>628650</xdr:colOff>
      <xdr:row>17</xdr:row>
      <xdr:rowOff>123825</xdr:rowOff>
    </xdr:to>
    <xdr:sp>
      <xdr:nvSpPr>
        <xdr:cNvPr id="5" name="角丸四角形吹き出し 5"/>
        <xdr:cNvSpPr>
          <a:spLocks/>
        </xdr:cNvSpPr>
      </xdr:nvSpPr>
      <xdr:spPr>
        <a:xfrm>
          <a:off x="4124325" y="3590925"/>
          <a:ext cx="1990725" cy="438150"/>
        </a:xfrm>
        <a:prstGeom prst="wedgeRoundRectCallout">
          <a:avLst>
            <a:gd name="adj1" fmla="val -93546"/>
            <a:gd name="adj2" fmla="val 158768"/>
          </a:avLst>
        </a:prstGeom>
        <a:solidFill>
          <a:srgbClr val="B3A2C7"/>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協議会の場合は協議会の口座に変更してください。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Z45"/>
  <sheetViews>
    <sheetView tabSelected="1" zoomScaleSheetLayoutView="100" zoomScalePageLayoutView="0" workbookViewId="0" topLeftCell="A1">
      <selection activeCell="M26" sqref="M26"/>
    </sheetView>
  </sheetViews>
  <sheetFormatPr defaultColWidth="13.00390625" defaultRowHeight="13.5"/>
  <cols>
    <col min="1" max="1" width="5.625" style="0" bestFit="1" customWidth="1"/>
    <col min="2" max="2" width="23.375" style="0" customWidth="1"/>
    <col min="3" max="12" width="3.125" style="0" bestFit="1" customWidth="1"/>
    <col min="13" max="13" width="39.50390625" style="0" customWidth="1"/>
    <col min="14" max="14" width="13.00390625" style="0" customWidth="1"/>
    <col min="15" max="15" width="3.50390625" style="0" bestFit="1" customWidth="1"/>
    <col min="16" max="17" width="13.00390625" style="0" customWidth="1"/>
    <col min="18" max="18" width="2.125" style="0" bestFit="1" customWidth="1"/>
  </cols>
  <sheetData>
    <row r="1" spans="1:15" ht="33.75" customHeight="1">
      <c r="A1" s="769" t="s">
        <v>658</v>
      </c>
      <c r="B1" s="769"/>
      <c r="C1" s="769"/>
      <c r="D1" s="769"/>
      <c r="E1" s="769"/>
      <c r="F1" s="769"/>
      <c r="G1" s="769"/>
      <c r="H1" s="769"/>
      <c r="I1" s="769"/>
      <c r="J1" s="769"/>
      <c r="K1" s="769"/>
      <c r="L1" s="769"/>
      <c r="M1" s="769"/>
      <c r="N1" s="314"/>
      <c r="O1" s="314"/>
    </row>
    <row r="2" spans="1:15" ht="5.25" customHeight="1">
      <c r="A2" s="274"/>
      <c r="B2" s="274"/>
      <c r="C2" s="274"/>
      <c r="D2" s="274"/>
      <c r="E2" s="274"/>
      <c r="F2" s="274"/>
      <c r="G2" s="274"/>
      <c r="H2" s="274"/>
      <c r="I2" s="274"/>
      <c r="J2" s="274"/>
      <c r="K2" s="274"/>
      <c r="L2" s="274"/>
      <c r="M2" s="275"/>
      <c r="N2" s="314"/>
      <c r="O2" s="314"/>
    </row>
    <row r="3" spans="1:18" ht="30.75" customHeight="1">
      <c r="A3" s="312" t="s">
        <v>425</v>
      </c>
      <c r="B3" s="313" t="s">
        <v>156</v>
      </c>
      <c r="C3" s="313"/>
      <c r="D3" s="313"/>
      <c r="E3" s="313"/>
      <c r="F3" s="313"/>
      <c r="G3" s="313"/>
      <c r="H3" s="313"/>
      <c r="I3" s="313"/>
      <c r="J3" s="313"/>
      <c r="K3" s="313"/>
      <c r="L3" s="313"/>
      <c r="M3" s="313" t="s">
        <v>157</v>
      </c>
      <c r="N3" s="315"/>
      <c r="O3" s="316" t="s">
        <v>355</v>
      </c>
      <c r="Q3" s="266"/>
      <c r="R3" s="267" t="s">
        <v>354</v>
      </c>
    </row>
    <row r="4" spans="1:17" ht="15" customHeight="1">
      <c r="A4" s="772" t="s">
        <v>659</v>
      </c>
      <c r="B4" s="773"/>
      <c r="C4" s="770" t="s">
        <v>414</v>
      </c>
      <c r="D4" s="771"/>
      <c r="E4" s="770" t="s">
        <v>415</v>
      </c>
      <c r="F4" s="771"/>
      <c r="G4" s="770" t="s">
        <v>416</v>
      </c>
      <c r="H4" s="771"/>
      <c r="I4" s="770" t="s">
        <v>417</v>
      </c>
      <c r="J4" s="771"/>
      <c r="K4" s="770" t="s">
        <v>418</v>
      </c>
      <c r="L4" s="771"/>
      <c r="M4" s="363"/>
      <c r="N4" s="315"/>
      <c r="O4" s="316"/>
      <c r="Q4" s="266"/>
    </row>
    <row r="5" spans="1:17" ht="15" customHeight="1">
      <c r="A5" s="774"/>
      <c r="B5" s="775"/>
      <c r="C5" s="342" t="s">
        <v>419</v>
      </c>
      <c r="D5" s="342" t="s">
        <v>420</v>
      </c>
      <c r="E5" s="342" t="s">
        <v>419</v>
      </c>
      <c r="F5" s="342" t="s">
        <v>420</v>
      </c>
      <c r="G5" s="342" t="s">
        <v>419</v>
      </c>
      <c r="H5" s="342" t="s">
        <v>420</v>
      </c>
      <c r="I5" s="342" t="s">
        <v>419</v>
      </c>
      <c r="J5" s="342" t="s">
        <v>420</v>
      </c>
      <c r="K5" s="342" t="s">
        <v>419</v>
      </c>
      <c r="L5" s="342" t="s">
        <v>420</v>
      </c>
      <c r="M5" s="365" t="s">
        <v>423</v>
      </c>
      <c r="N5" s="315"/>
      <c r="O5" s="316"/>
      <c r="Q5" s="266"/>
    </row>
    <row r="6" spans="1:15" ht="15" customHeight="1">
      <c r="A6" s="364"/>
      <c r="B6" s="366" t="s">
        <v>413</v>
      </c>
      <c r="C6" s="342" t="s">
        <v>422</v>
      </c>
      <c r="D6" s="342" t="s">
        <v>424</v>
      </c>
      <c r="E6" s="342" t="s">
        <v>422</v>
      </c>
      <c r="F6" s="342" t="s">
        <v>422</v>
      </c>
      <c r="G6" s="342" t="s">
        <v>422</v>
      </c>
      <c r="H6" s="342" t="s">
        <v>422</v>
      </c>
      <c r="I6" s="342" t="s">
        <v>422</v>
      </c>
      <c r="J6" s="342" t="s">
        <v>422</v>
      </c>
      <c r="K6" s="342" t="s">
        <v>422</v>
      </c>
      <c r="L6" s="342" t="s">
        <v>422</v>
      </c>
      <c r="M6" s="365" t="s">
        <v>439</v>
      </c>
      <c r="N6" s="317"/>
      <c r="O6" s="317"/>
    </row>
    <row r="7" spans="1:15" ht="15" customHeight="1">
      <c r="A7" s="367" t="s">
        <v>207</v>
      </c>
      <c r="B7" s="366" t="s">
        <v>209</v>
      </c>
      <c r="C7" s="342" t="s">
        <v>422</v>
      </c>
      <c r="D7" s="342" t="s">
        <v>424</v>
      </c>
      <c r="E7" s="342" t="s">
        <v>422</v>
      </c>
      <c r="F7" s="342" t="s">
        <v>422</v>
      </c>
      <c r="G7" s="342" t="s">
        <v>422</v>
      </c>
      <c r="H7" s="342" t="s">
        <v>422</v>
      </c>
      <c r="I7" s="342" t="s">
        <v>422</v>
      </c>
      <c r="J7" s="342" t="s">
        <v>422</v>
      </c>
      <c r="K7" s="342" t="s">
        <v>424</v>
      </c>
      <c r="L7" s="342" t="s">
        <v>424</v>
      </c>
      <c r="M7" s="368"/>
      <c r="N7" s="314"/>
      <c r="O7" s="314"/>
    </row>
    <row r="8" spans="1:13" ht="15" customHeight="1">
      <c r="A8" s="367" t="s">
        <v>80</v>
      </c>
      <c r="B8" s="366" t="s">
        <v>211</v>
      </c>
      <c r="C8" s="342" t="s">
        <v>422</v>
      </c>
      <c r="D8" s="342" t="s">
        <v>424</v>
      </c>
      <c r="E8" s="342" t="s">
        <v>422</v>
      </c>
      <c r="F8" s="342" t="s">
        <v>422</v>
      </c>
      <c r="G8" s="342" t="s">
        <v>422</v>
      </c>
      <c r="H8" s="342" t="s">
        <v>422</v>
      </c>
      <c r="I8" s="342" t="s">
        <v>422</v>
      </c>
      <c r="J8" s="342" t="s">
        <v>422</v>
      </c>
      <c r="K8" s="342" t="s">
        <v>424</v>
      </c>
      <c r="L8" s="342" t="s">
        <v>424</v>
      </c>
      <c r="M8" s="368" t="s">
        <v>474</v>
      </c>
    </row>
    <row r="9" spans="1:13" ht="15" customHeight="1">
      <c r="A9" s="367" t="s">
        <v>208</v>
      </c>
      <c r="B9" s="366" t="s">
        <v>221</v>
      </c>
      <c r="C9" s="342" t="s">
        <v>422</v>
      </c>
      <c r="D9" s="342" t="s">
        <v>424</v>
      </c>
      <c r="E9" s="342" t="s">
        <v>422</v>
      </c>
      <c r="F9" s="342" t="s">
        <v>422</v>
      </c>
      <c r="G9" s="342" t="s">
        <v>660</v>
      </c>
      <c r="H9" s="342" t="s">
        <v>660</v>
      </c>
      <c r="I9" s="342" t="s">
        <v>660</v>
      </c>
      <c r="J9" s="342" t="s">
        <v>660</v>
      </c>
      <c r="K9" s="342" t="s">
        <v>660</v>
      </c>
      <c r="L9" s="342" t="s">
        <v>660</v>
      </c>
      <c r="M9" s="368"/>
    </row>
    <row r="10" spans="1:13" ht="15" customHeight="1">
      <c r="A10" s="367" t="s">
        <v>210</v>
      </c>
      <c r="B10" s="366" t="s">
        <v>141</v>
      </c>
      <c r="C10" s="342" t="s">
        <v>422</v>
      </c>
      <c r="D10" s="342" t="s">
        <v>424</v>
      </c>
      <c r="E10" s="342" t="s">
        <v>422</v>
      </c>
      <c r="F10" s="342" t="s">
        <v>422</v>
      </c>
      <c r="G10" s="342" t="s">
        <v>424</v>
      </c>
      <c r="H10" s="342" t="s">
        <v>424</v>
      </c>
      <c r="I10" s="342" t="s">
        <v>424</v>
      </c>
      <c r="J10" s="342" t="s">
        <v>424</v>
      </c>
      <c r="K10" s="342" t="s">
        <v>424</v>
      </c>
      <c r="L10" s="342" t="s">
        <v>424</v>
      </c>
      <c r="M10" s="368"/>
    </row>
    <row r="11" spans="1:13" ht="30" customHeight="1">
      <c r="A11" s="367" t="s">
        <v>212</v>
      </c>
      <c r="B11" s="366" t="s">
        <v>222</v>
      </c>
      <c r="C11" s="342" t="s">
        <v>422</v>
      </c>
      <c r="D11" s="342" t="s">
        <v>424</v>
      </c>
      <c r="E11" s="342" t="s">
        <v>422</v>
      </c>
      <c r="F11" s="342" t="s">
        <v>422</v>
      </c>
      <c r="G11" s="342" t="s">
        <v>422</v>
      </c>
      <c r="H11" s="342" t="s">
        <v>422</v>
      </c>
      <c r="I11" s="342" t="s">
        <v>422</v>
      </c>
      <c r="J11" s="342" t="s">
        <v>422</v>
      </c>
      <c r="K11" s="342" t="s">
        <v>422</v>
      </c>
      <c r="L11" s="342" t="s">
        <v>422</v>
      </c>
      <c r="M11" s="368"/>
    </row>
    <row r="12" spans="1:13" ht="30" customHeight="1">
      <c r="A12" s="367" t="s">
        <v>213</v>
      </c>
      <c r="B12" s="366" t="s">
        <v>475</v>
      </c>
      <c r="C12" s="342" t="s">
        <v>421</v>
      </c>
      <c r="D12" s="342" t="s">
        <v>424</v>
      </c>
      <c r="E12" s="342" t="s">
        <v>421</v>
      </c>
      <c r="F12" s="342" t="s">
        <v>421</v>
      </c>
      <c r="G12" s="342" t="s">
        <v>421</v>
      </c>
      <c r="H12" s="342" t="s">
        <v>421</v>
      </c>
      <c r="I12" s="342" t="s">
        <v>424</v>
      </c>
      <c r="J12" s="342" t="s">
        <v>424</v>
      </c>
      <c r="K12" s="342" t="s">
        <v>424</v>
      </c>
      <c r="L12" s="342" t="s">
        <v>424</v>
      </c>
      <c r="M12" s="365" t="s">
        <v>441</v>
      </c>
    </row>
    <row r="13" spans="1:13" ht="30" customHeight="1">
      <c r="A13" s="367" t="s">
        <v>214</v>
      </c>
      <c r="B13" s="366" t="s">
        <v>426</v>
      </c>
      <c r="C13" s="342" t="s">
        <v>421</v>
      </c>
      <c r="D13" s="342" t="s">
        <v>424</v>
      </c>
      <c r="E13" s="342" t="s">
        <v>421</v>
      </c>
      <c r="F13" s="342" t="s">
        <v>661</v>
      </c>
      <c r="G13" s="342" t="s">
        <v>661</v>
      </c>
      <c r="H13" s="342" t="s">
        <v>661</v>
      </c>
      <c r="I13" s="342" t="s">
        <v>661</v>
      </c>
      <c r="J13" s="342" t="s">
        <v>661</v>
      </c>
      <c r="K13" s="342" t="s">
        <v>660</v>
      </c>
      <c r="L13" s="342" t="s">
        <v>660</v>
      </c>
      <c r="M13" s="368" t="s">
        <v>428</v>
      </c>
    </row>
    <row r="14" spans="1:13" ht="15" customHeight="1">
      <c r="A14" s="367" t="s">
        <v>216</v>
      </c>
      <c r="B14" s="366" t="s">
        <v>662</v>
      </c>
      <c r="C14" s="342" t="s">
        <v>663</v>
      </c>
      <c r="D14" s="342" t="s">
        <v>664</v>
      </c>
      <c r="E14" s="342" t="s">
        <v>663</v>
      </c>
      <c r="F14" s="342" t="s">
        <v>663</v>
      </c>
      <c r="G14" s="342" t="s">
        <v>663</v>
      </c>
      <c r="H14" s="342" t="s">
        <v>663</v>
      </c>
      <c r="I14" s="342" t="s">
        <v>663</v>
      </c>
      <c r="J14" s="342" t="s">
        <v>663</v>
      </c>
      <c r="K14" s="342" t="s">
        <v>664</v>
      </c>
      <c r="L14" s="342" t="s">
        <v>664</v>
      </c>
      <c r="M14" s="368" t="s">
        <v>665</v>
      </c>
    </row>
    <row r="15" spans="1:13" ht="15" customHeight="1">
      <c r="A15" s="367" t="s">
        <v>666</v>
      </c>
      <c r="B15" s="366" t="s">
        <v>215</v>
      </c>
      <c r="C15" s="342" t="s">
        <v>421</v>
      </c>
      <c r="D15" s="342" t="s">
        <v>424</v>
      </c>
      <c r="E15" s="342" t="s">
        <v>421</v>
      </c>
      <c r="F15" s="342" t="s">
        <v>421</v>
      </c>
      <c r="G15" s="342" t="s">
        <v>421</v>
      </c>
      <c r="H15" s="342" t="s">
        <v>421</v>
      </c>
      <c r="I15" s="342" t="s">
        <v>421</v>
      </c>
      <c r="J15" s="342" t="s">
        <v>421</v>
      </c>
      <c r="K15" s="342" t="s">
        <v>424</v>
      </c>
      <c r="L15" s="342" t="s">
        <v>424</v>
      </c>
      <c r="M15" s="368" t="s">
        <v>667</v>
      </c>
    </row>
    <row r="16" spans="1:13" ht="15" customHeight="1">
      <c r="A16" s="367" t="s">
        <v>217</v>
      </c>
      <c r="B16" s="366" t="s">
        <v>223</v>
      </c>
      <c r="C16" s="342" t="s">
        <v>424</v>
      </c>
      <c r="D16" s="342" t="s">
        <v>424</v>
      </c>
      <c r="E16" s="342" t="s">
        <v>424</v>
      </c>
      <c r="F16" s="342" t="s">
        <v>424</v>
      </c>
      <c r="G16" s="342" t="s">
        <v>424</v>
      </c>
      <c r="H16" s="342" t="s">
        <v>424</v>
      </c>
      <c r="I16" s="342" t="s">
        <v>424</v>
      </c>
      <c r="J16" s="342" t="s">
        <v>424</v>
      </c>
      <c r="K16" s="342" t="s">
        <v>422</v>
      </c>
      <c r="L16" s="342" t="s">
        <v>422</v>
      </c>
      <c r="M16" s="368"/>
    </row>
    <row r="17" spans="1:13" ht="12.75">
      <c r="A17" s="367" t="s">
        <v>668</v>
      </c>
      <c r="B17" s="366" t="s">
        <v>427</v>
      </c>
      <c r="C17" s="342" t="s">
        <v>424</v>
      </c>
      <c r="D17" s="342" t="s">
        <v>424</v>
      </c>
      <c r="E17" s="342" t="s">
        <v>424</v>
      </c>
      <c r="F17" s="342" t="s">
        <v>424</v>
      </c>
      <c r="G17" s="342" t="s">
        <v>424</v>
      </c>
      <c r="H17" s="342" t="s">
        <v>424</v>
      </c>
      <c r="I17" s="342" t="s">
        <v>424</v>
      </c>
      <c r="J17" s="342" t="s">
        <v>424</v>
      </c>
      <c r="K17" s="342" t="s">
        <v>422</v>
      </c>
      <c r="L17" s="342" t="s">
        <v>422</v>
      </c>
      <c r="M17" s="368"/>
    </row>
    <row r="18" spans="1:13" ht="12.75">
      <c r="A18" s="367" t="s">
        <v>669</v>
      </c>
      <c r="B18" s="366" t="s">
        <v>670</v>
      </c>
      <c r="C18" s="342" t="s">
        <v>664</v>
      </c>
      <c r="D18" s="342" t="s">
        <v>664</v>
      </c>
      <c r="E18" s="342" t="s">
        <v>424</v>
      </c>
      <c r="F18" s="342" t="s">
        <v>424</v>
      </c>
      <c r="G18" s="342" t="s">
        <v>422</v>
      </c>
      <c r="H18" s="342" t="s">
        <v>422</v>
      </c>
      <c r="I18" s="342" t="s">
        <v>422</v>
      </c>
      <c r="J18" s="342" t="s">
        <v>422</v>
      </c>
      <c r="K18" s="342" t="s">
        <v>422</v>
      </c>
      <c r="L18" s="342" t="s">
        <v>422</v>
      </c>
      <c r="M18" s="368" t="s">
        <v>671</v>
      </c>
    </row>
    <row r="19" spans="1:13" ht="12.75">
      <c r="A19" s="367" t="s">
        <v>672</v>
      </c>
      <c r="B19" s="366" t="s">
        <v>250</v>
      </c>
      <c r="C19" s="342" t="s">
        <v>424</v>
      </c>
      <c r="D19" s="342" t="s">
        <v>424</v>
      </c>
      <c r="E19" s="342" t="s">
        <v>424</v>
      </c>
      <c r="F19" s="342" t="s">
        <v>424</v>
      </c>
      <c r="G19" s="342" t="s">
        <v>424</v>
      </c>
      <c r="H19" s="342" t="s">
        <v>424</v>
      </c>
      <c r="I19" s="342" t="s">
        <v>424</v>
      </c>
      <c r="J19" s="342" t="s">
        <v>424</v>
      </c>
      <c r="K19" s="342" t="s">
        <v>422</v>
      </c>
      <c r="L19" s="342" t="s">
        <v>422</v>
      </c>
      <c r="M19" s="368"/>
    </row>
    <row r="20" spans="1:13" ht="12.75">
      <c r="A20" s="367" t="s">
        <v>81</v>
      </c>
      <c r="B20" s="366" t="s">
        <v>673</v>
      </c>
      <c r="C20" s="342" t="s">
        <v>424</v>
      </c>
      <c r="D20" s="342" t="s">
        <v>424</v>
      </c>
      <c r="E20" s="342" t="s">
        <v>424</v>
      </c>
      <c r="F20" s="342" t="s">
        <v>424</v>
      </c>
      <c r="G20" s="342" t="s">
        <v>422</v>
      </c>
      <c r="H20" s="342" t="s">
        <v>422</v>
      </c>
      <c r="I20" s="342" t="s">
        <v>422</v>
      </c>
      <c r="J20" s="342" t="s">
        <v>422</v>
      </c>
      <c r="K20" s="342" t="s">
        <v>424</v>
      </c>
      <c r="L20" s="342" t="s">
        <v>424</v>
      </c>
      <c r="M20" s="368" t="s">
        <v>674</v>
      </c>
    </row>
    <row r="21" spans="1:13" ht="12.75">
      <c r="A21" s="369" t="s">
        <v>82</v>
      </c>
      <c r="B21" s="514" t="s">
        <v>675</v>
      </c>
      <c r="C21" s="342" t="s">
        <v>676</v>
      </c>
      <c r="D21" s="342" t="s">
        <v>676</v>
      </c>
      <c r="E21" s="342" t="s">
        <v>676</v>
      </c>
      <c r="F21" s="342" t="s">
        <v>676</v>
      </c>
      <c r="G21" s="342" t="s">
        <v>677</v>
      </c>
      <c r="H21" s="342" t="s">
        <v>677</v>
      </c>
      <c r="I21" s="342" t="s">
        <v>677</v>
      </c>
      <c r="J21" s="342" t="s">
        <v>677</v>
      </c>
      <c r="K21" s="342" t="s">
        <v>676</v>
      </c>
      <c r="L21" s="342" t="s">
        <v>676</v>
      </c>
      <c r="M21" s="371" t="s">
        <v>674</v>
      </c>
    </row>
    <row r="22" spans="1:15" ht="21">
      <c r="A22" s="343"/>
      <c r="B22" s="343"/>
      <c r="C22" s="343"/>
      <c r="D22" s="343"/>
      <c r="E22" s="343"/>
      <c r="F22" s="343"/>
      <c r="G22" s="343"/>
      <c r="H22" s="343"/>
      <c r="I22" s="343"/>
      <c r="J22" s="343"/>
      <c r="K22" s="343"/>
      <c r="L22" s="343"/>
      <c r="M22" s="343"/>
      <c r="N22" s="314"/>
      <c r="O22" s="314"/>
    </row>
    <row r="23" spans="1:15" ht="24.75" customHeight="1">
      <c r="A23" s="763" t="s">
        <v>678</v>
      </c>
      <c r="B23" s="764"/>
      <c r="C23" s="515"/>
      <c r="D23" s="515"/>
      <c r="E23" s="515"/>
      <c r="F23" s="515"/>
      <c r="G23" s="515"/>
      <c r="H23" s="515"/>
      <c r="I23" s="515"/>
      <c r="J23" s="515"/>
      <c r="K23" s="515"/>
      <c r="L23" s="515"/>
      <c r="M23" s="516"/>
      <c r="N23" s="314"/>
      <c r="O23" s="314"/>
    </row>
    <row r="24" spans="1:13" ht="12.75">
      <c r="A24" s="367" t="s">
        <v>679</v>
      </c>
      <c r="B24" s="366" t="s">
        <v>251</v>
      </c>
      <c r="C24" s="342" t="s">
        <v>421</v>
      </c>
      <c r="D24" s="342" t="s">
        <v>424</v>
      </c>
      <c r="E24" s="342" t="s">
        <v>421</v>
      </c>
      <c r="F24" s="342" t="s">
        <v>421</v>
      </c>
      <c r="G24" s="342" t="s">
        <v>421</v>
      </c>
      <c r="H24" s="342" t="s">
        <v>421</v>
      </c>
      <c r="I24" s="342" t="s">
        <v>421</v>
      </c>
      <c r="J24" s="342" t="s">
        <v>421</v>
      </c>
      <c r="K24" s="342" t="s">
        <v>424</v>
      </c>
      <c r="L24" s="342" t="s">
        <v>424</v>
      </c>
      <c r="M24" s="368" t="s">
        <v>252</v>
      </c>
    </row>
    <row r="25" spans="1:13" ht="18.75">
      <c r="A25" s="367" t="s">
        <v>680</v>
      </c>
      <c r="B25" s="366" t="s">
        <v>253</v>
      </c>
      <c r="C25" s="342" t="s">
        <v>660</v>
      </c>
      <c r="D25" s="342" t="s">
        <v>660</v>
      </c>
      <c r="E25" s="342" t="s">
        <v>660</v>
      </c>
      <c r="F25" s="342" t="s">
        <v>660</v>
      </c>
      <c r="G25" s="342" t="s">
        <v>660</v>
      </c>
      <c r="H25" s="342" t="s">
        <v>660</v>
      </c>
      <c r="I25" s="342" t="s">
        <v>660</v>
      </c>
      <c r="J25" s="342" t="s">
        <v>660</v>
      </c>
      <c r="K25" s="342" t="s">
        <v>661</v>
      </c>
      <c r="L25" s="342" t="s">
        <v>661</v>
      </c>
      <c r="M25" s="368" t="s">
        <v>798</v>
      </c>
    </row>
    <row r="26" spans="1:13" ht="18.75">
      <c r="A26" s="369" t="s">
        <v>681</v>
      </c>
      <c r="B26" s="370" t="s">
        <v>402</v>
      </c>
      <c r="C26" s="342" t="s">
        <v>664</v>
      </c>
      <c r="D26" s="342" t="s">
        <v>664</v>
      </c>
      <c r="E26" s="342" t="s">
        <v>664</v>
      </c>
      <c r="F26" s="342" t="s">
        <v>664</v>
      </c>
      <c r="G26" s="342" t="s">
        <v>664</v>
      </c>
      <c r="H26" s="342" t="s">
        <v>664</v>
      </c>
      <c r="I26" s="342" t="s">
        <v>664</v>
      </c>
      <c r="J26" s="342" t="s">
        <v>664</v>
      </c>
      <c r="K26" s="342" t="s">
        <v>664</v>
      </c>
      <c r="L26" s="342" t="s">
        <v>664</v>
      </c>
      <c r="M26" s="371" t="s">
        <v>682</v>
      </c>
    </row>
    <row r="27" spans="1:13" s="448" customFormat="1" ht="12.75">
      <c r="A27" s="520"/>
      <c r="B27" s="380"/>
      <c r="C27" s="344"/>
      <c r="D27" s="344"/>
      <c r="E27" s="344"/>
      <c r="F27" s="344"/>
      <c r="G27" s="344"/>
      <c r="H27" s="344"/>
      <c r="I27" s="344"/>
      <c r="J27" s="344"/>
      <c r="K27" s="344"/>
      <c r="L27" s="344"/>
      <c r="M27" s="517"/>
    </row>
    <row r="28" spans="1:15" ht="21">
      <c r="A28" s="763" t="s">
        <v>683</v>
      </c>
      <c r="B28" s="764"/>
      <c r="C28" s="515"/>
      <c r="D28" s="515"/>
      <c r="E28" s="515"/>
      <c r="F28" s="515"/>
      <c r="G28" s="515"/>
      <c r="H28" s="515"/>
      <c r="I28" s="515"/>
      <c r="J28" s="515"/>
      <c r="K28" s="515"/>
      <c r="L28" s="515"/>
      <c r="M28" s="516"/>
      <c r="N28" s="314"/>
      <c r="O28" s="314"/>
    </row>
    <row r="29" spans="1:13" ht="12.75">
      <c r="A29" s="367" t="s">
        <v>684</v>
      </c>
      <c r="B29" s="366" t="s">
        <v>218</v>
      </c>
      <c r="C29" s="344"/>
      <c r="D29" s="344"/>
      <c r="E29" s="344"/>
      <c r="F29" s="344"/>
      <c r="G29" s="344"/>
      <c r="H29" s="344"/>
      <c r="I29" s="344"/>
      <c r="J29" s="344"/>
      <c r="K29" s="344"/>
      <c r="L29" s="344"/>
      <c r="M29" s="368" t="s">
        <v>685</v>
      </c>
    </row>
    <row r="30" spans="1:13" ht="18.75">
      <c r="A30" s="367" t="s">
        <v>686</v>
      </c>
      <c r="B30" s="366" t="s">
        <v>219</v>
      </c>
      <c r="C30" s="344"/>
      <c r="D30" s="344"/>
      <c r="E30" s="344"/>
      <c r="F30" s="344"/>
      <c r="G30" s="344"/>
      <c r="H30" s="344"/>
      <c r="I30" s="344"/>
      <c r="J30" s="344"/>
      <c r="K30" s="344"/>
      <c r="L30" s="344"/>
      <c r="M30" s="368" t="s">
        <v>430</v>
      </c>
    </row>
    <row r="31" spans="1:13" ht="12.75">
      <c r="A31" s="367" t="s">
        <v>687</v>
      </c>
      <c r="B31" s="366" t="s">
        <v>220</v>
      </c>
      <c r="C31" s="344"/>
      <c r="D31" s="344"/>
      <c r="E31" s="344"/>
      <c r="F31" s="344"/>
      <c r="G31" s="344"/>
      <c r="H31" s="344"/>
      <c r="I31" s="344"/>
      <c r="J31" s="344"/>
      <c r="K31" s="344"/>
      <c r="L31" s="344"/>
      <c r="M31" s="368" t="s">
        <v>429</v>
      </c>
    </row>
    <row r="32" spans="1:26" ht="12.75">
      <c r="A32" s="369" t="s">
        <v>249</v>
      </c>
      <c r="B32" s="514" t="s">
        <v>688</v>
      </c>
      <c r="C32" s="518"/>
      <c r="D32" s="518"/>
      <c r="E32" s="518"/>
      <c r="F32" s="518"/>
      <c r="G32" s="518"/>
      <c r="H32" s="518"/>
      <c r="I32" s="518"/>
      <c r="J32" s="518"/>
      <c r="K32" s="518"/>
      <c r="L32" s="518"/>
      <c r="M32" s="519"/>
      <c r="N32" s="344"/>
      <c r="O32" s="344"/>
      <c r="P32" s="344"/>
      <c r="Q32" s="344"/>
      <c r="R32" s="344"/>
      <c r="S32" s="344"/>
      <c r="T32" s="344"/>
      <c r="U32" s="344"/>
      <c r="V32" s="344"/>
      <c r="W32" s="345"/>
      <c r="X32" s="345"/>
      <c r="Y32" s="345"/>
      <c r="Z32" s="345"/>
    </row>
    <row r="33" spans="1:26" ht="12.75">
      <c r="A33" s="520"/>
      <c r="B33" s="366"/>
      <c r="C33" s="344"/>
      <c r="D33" s="344"/>
      <c r="E33" s="344"/>
      <c r="F33" s="344"/>
      <c r="G33" s="344"/>
      <c r="H33" s="344"/>
      <c r="I33" s="344"/>
      <c r="J33" s="344"/>
      <c r="K33" s="344"/>
      <c r="L33" s="344"/>
      <c r="M33" s="521"/>
      <c r="N33" s="344"/>
      <c r="O33" s="344"/>
      <c r="P33" s="344"/>
      <c r="Q33" s="344"/>
      <c r="R33" s="344"/>
      <c r="S33" s="344"/>
      <c r="T33" s="344"/>
      <c r="U33" s="344"/>
      <c r="V33" s="344"/>
      <c r="W33" s="345"/>
      <c r="X33" s="345"/>
      <c r="Y33" s="345"/>
      <c r="Z33" s="345"/>
    </row>
    <row r="34" spans="1:13" ht="12.75">
      <c r="A34" s="763" t="s">
        <v>689</v>
      </c>
      <c r="B34" s="764"/>
      <c r="C34" s="372"/>
      <c r="D34" s="372"/>
      <c r="E34" s="372"/>
      <c r="F34" s="372"/>
      <c r="G34" s="372"/>
      <c r="H34" s="372"/>
      <c r="I34" s="372"/>
      <c r="J34" s="372"/>
      <c r="K34" s="372"/>
      <c r="L34" s="372"/>
      <c r="M34" s="373"/>
    </row>
    <row r="35" spans="1:13" ht="12.75">
      <c r="A35" s="367" t="s">
        <v>120</v>
      </c>
      <c r="B35" s="366" t="s">
        <v>106</v>
      </c>
      <c r="C35" s="344"/>
      <c r="D35" s="344"/>
      <c r="E35" s="344"/>
      <c r="F35" s="344"/>
      <c r="G35" s="344"/>
      <c r="H35" s="344"/>
      <c r="I35" s="344"/>
      <c r="J35" s="344"/>
      <c r="K35" s="344"/>
      <c r="L35" s="344"/>
      <c r="M35" s="368" t="s">
        <v>473</v>
      </c>
    </row>
    <row r="36" spans="1:13" ht="12.75">
      <c r="A36" s="369" t="s">
        <v>83</v>
      </c>
      <c r="B36" s="514" t="s">
        <v>759</v>
      </c>
      <c r="C36" s="514"/>
      <c r="D36" s="514"/>
      <c r="E36" s="514"/>
      <c r="F36" s="514"/>
      <c r="G36" s="514"/>
      <c r="H36" s="514"/>
      <c r="I36" s="514"/>
      <c r="J36" s="514"/>
      <c r="K36" s="514"/>
      <c r="L36" s="514"/>
      <c r="M36" s="371" t="s">
        <v>760</v>
      </c>
    </row>
    <row r="37" spans="1:13" s="448" customFormat="1" ht="12.75">
      <c r="A37" s="520"/>
      <c r="B37" s="366"/>
      <c r="C37" s="366"/>
      <c r="D37" s="366"/>
      <c r="E37" s="366"/>
      <c r="F37" s="366"/>
      <c r="G37" s="366"/>
      <c r="H37" s="366"/>
      <c r="I37" s="366"/>
      <c r="J37" s="366"/>
      <c r="K37" s="366"/>
      <c r="L37" s="366"/>
      <c r="M37" s="517"/>
    </row>
    <row r="38" spans="1:13" s="535" customFormat="1" ht="12.75">
      <c r="A38" s="765" t="s">
        <v>690</v>
      </c>
      <c r="B38" s="766"/>
      <c r="C38" s="536"/>
      <c r="D38" s="536"/>
      <c r="E38" s="536"/>
      <c r="F38" s="536"/>
      <c r="G38" s="536"/>
      <c r="H38" s="536"/>
      <c r="I38" s="536"/>
      <c r="J38" s="536"/>
      <c r="K38" s="536"/>
      <c r="L38" s="536"/>
      <c r="M38" s="537"/>
    </row>
    <row r="39" spans="1:13" s="535" customFormat="1" ht="21">
      <c r="A39" s="538" t="s">
        <v>691</v>
      </c>
      <c r="B39" s="539" t="s">
        <v>767</v>
      </c>
      <c r="C39" s="540" t="s">
        <v>422</v>
      </c>
      <c r="D39" s="540" t="s">
        <v>424</v>
      </c>
      <c r="E39" s="540" t="s">
        <v>422</v>
      </c>
      <c r="F39" s="540" t="s">
        <v>422</v>
      </c>
      <c r="G39" s="540" t="s">
        <v>422</v>
      </c>
      <c r="H39" s="540" t="s">
        <v>422</v>
      </c>
      <c r="I39" s="540" t="s">
        <v>422</v>
      </c>
      <c r="J39" s="540" t="s">
        <v>422</v>
      </c>
      <c r="K39" s="540" t="s">
        <v>422</v>
      </c>
      <c r="L39" s="540" t="s">
        <v>422</v>
      </c>
      <c r="M39" s="541" t="s">
        <v>768</v>
      </c>
    </row>
    <row r="40" spans="1:13" s="535" customFormat="1" ht="12.75">
      <c r="A40" s="538" t="s">
        <v>692</v>
      </c>
      <c r="B40" s="539" t="s">
        <v>769</v>
      </c>
      <c r="C40" s="540" t="s">
        <v>770</v>
      </c>
      <c r="D40" s="540" t="s">
        <v>770</v>
      </c>
      <c r="E40" s="540" t="s">
        <v>770</v>
      </c>
      <c r="F40" s="540" t="s">
        <v>770</v>
      </c>
      <c r="G40" s="540" t="s">
        <v>770</v>
      </c>
      <c r="H40" s="540" t="s">
        <v>770</v>
      </c>
      <c r="I40" s="540" t="s">
        <v>770</v>
      </c>
      <c r="J40" s="540" t="s">
        <v>770</v>
      </c>
      <c r="K40" s="540" t="s">
        <v>771</v>
      </c>
      <c r="L40" s="540" t="s">
        <v>771</v>
      </c>
      <c r="M40" s="541" t="s">
        <v>772</v>
      </c>
    </row>
    <row r="41" spans="1:13" s="535" customFormat="1" ht="12.75">
      <c r="A41" s="538" t="s">
        <v>693</v>
      </c>
      <c r="B41" s="539" t="s">
        <v>773</v>
      </c>
      <c r="C41" s="540" t="s">
        <v>770</v>
      </c>
      <c r="D41" s="540" t="s">
        <v>770</v>
      </c>
      <c r="E41" s="540" t="s">
        <v>770</v>
      </c>
      <c r="F41" s="540" t="s">
        <v>770</v>
      </c>
      <c r="G41" s="540" t="s">
        <v>770</v>
      </c>
      <c r="H41" s="540" t="s">
        <v>770</v>
      </c>
      <c r="I41" s="540" t="s">
        <v>770</v>
      </c>
      <c r="J41" s="540" t="s">
        <v>770</v>
      </c>
      <c r="K41" s="540" t="s">
        <v>771</v>
      </c>
      <c r="L41" s="540" t="s">
        <v>771</v>
      </c>
      <c r="M41" s="541" t="s">
        <v>774</v>
      </c>
    </row>
    <row r="42" spans="1:13" s="535" customFormat="1" ht="32.25">
      <c r="A42" s="542" t="s">
        <v>694</v>
      </c>
      <c r="B42" s="543" t="s">
        <v>775</v>
      </c>
      <c r="C42" s="767" t="s">
        <v>776</v>
      </c>
      <c r="D42" s="767"/>
      <c r="E42" s="767"/>
      <c r="F42" s="767"/>
      <c r="G42" s="767"/>
      <c r="H42" s="767"/>
      <c r="I42" s="767"/>
      <c r="J42" s="767"/>
      <c r="K42" s="767"/>
      <c r="L42" s="767"/>
      <c r="M42" s="768"/>
    </row>
    <row r="44" spans="1:13" ht="12.75">
      <c r="A44" s="763" t="s">
        <v>695</v>
      </c>
      <c r="B44" s="764"/>
      <c r="C44" s="372"/>
      <c r="D44" s="372"/>
      <c r="E44" s="372"/>
      <c r="F44" s="372"/>
      <c r="G44" s="372"/>
      <c r="H44" s="372"/>
      <c r="I44" s="372"/>
      <c r="J44" s="372"/>
      <c r="K44" s="372"/>
      <c r="L44" s="372"/>
      <c r="M44" s="373"/>
    </row>
    <row r="45" spans="1:13" ht="12.75">
      <c r="A45" s="369"/>
      <c r="B45" s="514" t="s">
        <v>696</v>
      </c>
      <c r="C45" s="518"/>
      <c r="D45" s="518"/>
      <c r="E45" s="518"/>
      <c r="F45" s="518"/>
      <c r="G45" s="518"/>
      <c r="H45" s="518"/>
      <c r="I45" s="518"/>
      <c r="J45" s="518"/>
      <c r="K45" s="518"/>
      <c r="L45" s="518"/>
      <c r="M45" s="371" t="s">
        <v>697</v>
      </c>
    </row>
    <row r="46" ht="15" customHeight="1"/>
    <row r="47" ht="15" customHeight="1"/>
    <row r="48" ht="15" customHeight="1"/>
    <row r="49" ht="15" customHeight="1"/>
    <row r="50" ht="15" customHeight="1"/>
    <row r="51" ht="15" customHeight="1"/>
    <row r="52" ht="15" customHeight="1"/>
    <row r="53" ht="15" customHeight="1"/>
    <row r="54" ht="15" customHeight="1"/>
    <row r="56" ht="22.5" customHeight="1"/>
    <row r="57" ht="22.5" customHeight="1"/>
    <row r="58" ht="33.75" customHeight="1"/>
    <row r="59" ht="33.75" customHeight="1"/>
    <row r="64" ht="17.25" customHeight="1"/>
    <row r="65" ht="33.75" customHeight="1"/>
  </sheetData>
  <sheetProtection/>
  <mergeCells count="13">
    <mergeCell ref="I4:J4"/>
    <mergeCell ref="A23:B23"/>
    <mergeCell ref="A28:B28"/>
    <mergeCell ref="A34:B34"/>
    <mergeCell ref="A38:B38"/>
    <mergeCell ref="C42:M42"/>
    <mergeCell ref="A44:B44"/>
    <mergeCell ref="A1:M1"/>
    <mergeCell ref="K4:L4"/>
    <mergeCell ref="A4:B5"/>
    <mergeCell ref="C4:D4"/>
    <mergeCell ref="E4:F4"/>
    <mergeCell ref="G4:H4"/>
  </mergeCells>
  <hyperlinks>
    <hyperlink ref="A39" location="'科目内訳表（様式36）'!A1" display="様式36"/>
    <hyperlink ref="A40" location="'口座出納帳（様式35）'!A1" display="様式35"/>
    <hyperlink ref="A42" location="'科目内訳表（様式36）'!A1" display="様式36"/>
    <hyperlink ref="A41" location="'口座出納帳（様式35）'!A1" display="様式35"/>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worksheet>
</file>

<file path=xl/worksheets/sheet10.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N40" sqref="N40"/>
    </sheetView>
  </sheetViews>
  <sheetFormatPr defaultColWidth="9.00390625" defaultRowHeight="13.5"/>
  <cols>
    <col min="1" max="1" width="9.50390625" style="35" customWidth="1"/>
    <col min="2" max="2" width="17.625" style="35" customWidth="1"/>
    <col min="3" max="3" width="14.50390625" style="35" customWidth="1"/>
    <col min="4" max="5" width="11.00390625" style="35" customWidth="1"/>
    <col min="6" max="6" width="10.375" style="35" customWidth="1"/>
    <col min="7" max="7" width="13.125" style="35" customWidth="1"/>
    <col min="8" max="16384" width="9.00390625" style="35" customWidth="1"/>
  </cols>
  <sheetData>
    <row r="1" spans="1:7" ht="12.75">
      <c r="A1" s="37"/>
      <c r="B1" s="37"/>
      <c r="C1" s="37"/>
      <c r="D1" s="37"/>
      <c r="E1" s="37"/>
      <c r="F1" s="37"/>
      <c r="G1" s="52" t="s">
        <v>704</v>
      </c>
    </row>
    <row r="2" spans="1:7" ht="12.75">
      <c r="A2" s="39"/>
      <c r="B2" s="39"/>
      <c r="C2" s="39"/>
      <c r="D2" s="39"/>
      <c r="E2" s="39"/>
      <c r="F2" s="39"/>
      <c r="G2" s="39"/>
    </row>
    <row r="3" spans="1:7" ht="18.75">
      <c r="A3" s="917" t="s">
        <v>301</v>
      </c>
      <c r="B3" s="917"/>
      <c r="C3" s="917"/>
      <c r="D3" s="917"/>
      <c r="E3" s="917"/>
      <c r="F3" s="917"/>
      <c r="G3" s="917"/>
    </row>
    <row r="4" spans="1:7" ht="9" customHeight="1">
      <c r="A4" s="42"/>
      <c r="B4" s="42"/>
      <c r="C4" s="42"/>
      <c r="D4" s="42"/>
      <c r="E4" s="42"/>
      <c r="F4" s="42"/>
      <c r="G4" s="42"/>
    </row>
    <row r="5" spans="1:10" s="20" customFormat="1" ht="22.5" customHeight="1">
      <c r="A5" s="812" t="s">
        <v>317</v>
      </c>
      <c r="B5" s="812"/>
      <c r="C5" s="839"/>
      <c r="D5" s="839"/>
      <c r="E5" s="839"/>
      <c r="F5" s="839"/>
      <c r="G5" s="311"/>
      <c r="H5" s="311"/>
      <c r="I5" s="311"/>
      <c r="J5" s="21"/>
    </row>
    <row r="6" spans="1:7" ht="12.75">
      <c r="A6" s="39"/>
      <c r="B6" s="39"/>
      <c r="C6" s="39"/>
      <c r="D6" s="39"/>
      <c r="E6" s="39"/>
      <c r="F6" s="39"/>
      <c r="G6" s="39"/>
    </row>
    <row r="7" spans="1:7" ht="12.75">
      <c r="A7" s="39"/>
      <c r="B7" s="39"/>
      <c r="C7" s="39"/>
      <c r="D7" s="39"/>
      <c r="E7" s="920"/>
      <c r="F7" s="920"/>
      <c r="G7" s="52" t="s">
        <v>257</v>
      </c>
    </row>
    <row r="8" spans="1:7" ht="15.75" customHeight="1">
      <c r="A8" s="39"/>
      <c r="B8" s="39"/>
      <c r="C8" s="39"/>
      <c r="D8" s="39"/>
      <c r="E8" s="39"/>
      <c r="F8" s="39"/>
      <c r="G8" s="39"/>
    </row>
    <row r="9" spans="1:7" ht="36" customHeight="1">
      <c r="A9" s="844" t="s">
        <v>302</v>
      </c>
      <c r="B9" s="846"/>
      <c r="C9" s="46" t="s">
        <v>303</v>
      </c>
      <c r="D9" s="46" t="s">
        <v>304</v>
      </c>
      <c r="E9" s="53" t="s">
        <v>444</v>
      </c>
      <c r="F9" s="440" t="s">
        <v>309</v>
      </c>
      <c r="G9" s="46" t="s">
        <v>310</v>
      </c>
    </row>
    <row r="10" spans="1:7" ht="21" customHeight="1">
      <c r="A10" s="47">
        <v>1</v>
      </c>
      <c r="B10" s="48"/>
      <c r="C10" s="54"/>
      <c r="D10" s="55"/>
      <c r="E10" s="55"/>
      <c r="F10" s="56" t="s">
        <v>311</v>
      </c>
      <c r="G10" s="54"/>
    </row>
    <row r="11" spans="1:7" ht="21" customHeight="1">
      <c r="A11" s="47">
        <v>2</v>
      </c>
      <c r="B11" s="48"/>
      <c r="C11" s="54"/>
      <c r="D11" s="55"/>
      <c r="E11" s="55"/>
      <c r="F11" s="56" t="s">
        <v>311</v>
      </c>
      <c r="G11" s="54"/>
    </row>
    <row r="12" spans="1:7" ht="21" customHeight="1">
      <c r="A12" s="47">
        <v>3</v>
      </c>
      <c r="B12" s="48"/>
      <c r="C12" s="54"/>
      <c r="D12" s="55"/>
      <c r="E12" s="55"/>
      <c r="F12" s="56" t="s">
        <v>311</v>
      </c>
      <c r="G12" s="54"/>
    </row>
    <row r="13" spans="1:7" ht="21" customHeight="1">
      <c r="A13" s="47">
        <v>4</v>
      </c>
      <c r="B13" s="48"/>
      <c r="C13" s="54"/>
      <c r="D13" s="55"/>
      <c r="E13" s="55"/>
      <c r="F13" s="56" t="s">
        <v>311</v>
      </c>
      <c r="G13" s="54"/>
    </row>
    <row r="14" spans="1:7" ht="21" customHeight="1">
      <c r="A14" s="47">
        <v>5</v>
      </c>
      <c r="B14" s="48"/>
      <c r="C14" s="54"/>
      <c r="D14" s="55"/>
      <c r="E14" s="55"/>
      <c r="F14" s="56" t="s">
        <v>311</v>
      </c>
      <c r="G14" s="54"/>
    </row>
    <row r="15" spans="1:7" ht="21" customHeight="1">
      <c r="A15" s="47">
        <v>6</v>
      </c>
      <c r="B15" s="48"/>
      <c r="C15" s="54"/>
      <c r="D15" s="55"/>
      <c r="E15" s="55"/>
      <c r="F15" s="56" t="s">
        <v>311</v>
      </c>
      <c r="G15" s="54"/>
    </row>
    <row r="16" spans="1:7" ht="21" customHeight="1">
      <c r="A16" s="47">
        <v>7</v>
      </c>
      <c r="B16" s="48"/>
      <c r="C16" s="54"/>
      <c r="D16" s="55"/>
      <c r="E16" s="55"/>
      <c r="F16" s="56" t="s">
        <v>311</v>
      </c>
      <c r="G16" s="54"/>
    </row>
    <row r="17" spans="1:7" ht="21" customHeight="1">
      <c r="A17" s="47">
        <v>8</v>
      </c>
      <c r="B17" s="48"/>
      <c r="C17" s="54"/>
      <c r="D17" s="55"/>
      <c r="E17" s="55"/>
      <c r="F17" s="56" t="s">
        <v>311</v>
      </c>
      <c r="G17" s="54"/>
    </row>
    <row r="18" spans="1:7" ht="21" customHeight="1">
      <c r="A18" s="47">
        <v>9</v>
      </c>
      <c r="B18" s="48"/>
      <c r="C18" s="54"/>
      <c r="D18" s="55"/>
      <c r="E18" s="55"/>
      <c r="F18" s="56" t="s">
        <v>311</v>
      </c>
      <c r="G18" s="54"/>
    </row>
    <row r="19" spans="1:7" ht="21" customHeight="1">
      <c r="A19" s="47">
        <v>10</v>
      </c>
      <c r="B19" s="48"/>
      <c r="C19" s="54"/>
      <c r="D19" s="55"/>
      <c r="E19" s="55"/>
      <c r="F19" s="56" t="s">
        <v>311</v>
      </c>
      <c r="G19" s="54"/>
    </row>
    <row r="20" spans="1:7" ht="21" customHeight="1">
      <c r="A20" s="57"/>
      <c r="B20" s="54"/>
      <c r="C20" s="54"/>
      <c r="D20" s="55"/>
      <c r="E20" s="55"/>
      <c r="F20" s="54"/>
      <c r="G20" s="54"/>
    </row>
    <row r="21" spans="1:7" ht="21" customHeight="1">
      <c r="A21" s="57"/>
      <c r="B21" s="54"/>
      <c r="C21" s="54"/>
      <c r="D21" s="55"/>
      <c r="E21" s="55"/>
      <c r="F21" s="54"/>
      <c r="G21" s="54"/>
    </row>
    <row r="22" spans="1:7" ht="21" customHeight="1">
      <c r="A22" s="57"/>
      <c r="B22" s="54"/>
      <c r="C22" s="54"/>
      <c r="D22" s="55"/>
      <c r="E22" s="55"/>
      <c r="F22" s="54"/>
      <c r="G22" s="54"/>
    </row>
    <row r="23" spans="1:7" ht="21" customHeight="1">
      <c r="A23" s="57"/>
      <c r="B23" s="54"/>
      <c r="C23" s="54"/>
      <c r="D23" s="55"/>
      <c r="E23" s="55"/>
      <c r="F23" s="54"/>
      <c r="G23" s="54"/>
    </row>
    <row r="24" spans="1:7" ht="21" customHeight="1">
      <c r="A24" s="58"/>
      <c r="B24" s="59"/>
      <c r="C24" s="59"/>
      <c r="D24" s="60"/>
      <c r="E24" s="60"/>
      <c r="F24" s="59"/>
      <c r="G24" s="59"/>
    </row>
    <row r="25" spans="1:7" ht="12.75">
      <c r="A25" s="39"/>
      <c r="B25" s="39"/>
      <c r="C25" s="39"/>
      <c r="D25" s="39"/>
      <c r="E25" s="39"/>
      <c r="F25" s="39"/>
      <c r="G25" s="39"/>
    </row>
    <row r="26" spans="1:7" ht="12.75">
      <c r="A26" s="39" t="s">
        <v>411</v>
      </c>
      <c r="B26" s="39"/>
      <c r="C26" s="39"/>
      <c r="D26" s="39"/>
      <c r="E26" s="39"/>
      <c r="F26" s="39"/>
      <c r="G26" s="37"/>
    </row>
    <row r="27" spans="1:7" ht="12.75">
      <c r="A27" s="39" t="s">
        <v>312</v>
      </c>
      <c r="B27" s="39"/>
      <c r="C27" s="39"/>
      <c r="D27" s="39"/>
      <c r="E27" s="39"/>
      <c r="F27" s="39"/>
      <c r="G27" s="39"/>
    </row>
    <row r="28" spans="1:7" ht="12.75">
      <c r="A28" s="39" t="s">
        <v>445</v>
      </c>
      <c r="B28" s="39"/>
      <c r="C28" s="39"/>
      <c r="D28" s="39"/>
      <c r="E28" s="39"/>
      <c r="F28" s="39"/>
      <c r="G28" s="39"/>
    </row>
    <row r="29" spans="1:7" ht="12.75">
      <c r="A29" s="39"/>
      <c r="B29" s="39"/>
      <c r="C29" s="39"/>
      <c r="D29" s="39"/>
      <c r="E29" s="39"/>
      <c r="F29" s="39"/>
      <c r="G29" s="39"/>
    </row>
    <row r="30" spans="1:7" ht="12.75">
      <c r="A30" s="39"/>
      <c r="B30" s="39"/>
      <c r="C30" s="39"/>
      <c r="D30" s="39"/>
      <c r="E30" s="39"/>
      <c r="F30" s="39"/>
      <c r="G30" s="39"/>
    </row>
    <row r="31" spans="1:7" ht="12.75">
      <c r="A31" s="39" t="s">
        <v>319</v>
      </c>
      <c r="B31" s="39"/>
      <c r="C31" s="39"/>
      <c r="D31" s="39"/>
      <c r="E31" s="39"/>
      <c r="F31" s="39"/>
      <c r="G31" s="39"/>
    </row>
    <row r="32" spans="1:7" ht="12.75">
      <c r="A32" s="39"/>
      <c r="B32" s="39"/>
      <c r="C32" s="39"/>
      <c r="D32" s="39"/>
      <c r="E32" s="39"/>
      <c r="F32" s="39"/>
      <c r="G32" s="39"/>
    </row>
    <row r="33" spans="1:7" ht="21" customHeight="1">
      <c r="A33" s="61" t="s">
        <v>320</v>
      </c>
      <c r="B33" s="918"/>
      <c r="C33" s="919"/>
      <c r="D33" s="44" t="s">
        <v>321</v>
      </c>
      <c r="E33" s="45"/>
      <c r="F33" s="845"/>
      <c r="G33" s="846"/>
    </row>
    <row r="34" spans="1:7" ht="21" customHeight="1">
      <c r="A34" s="62" t="s">
        <v>322</v>
      </c>
      <c r="B34" s="918"/>
      <c r="C34" s="919"/>
      <c r="D34" s="63" t="s">
        <v>323</v>
      </c>
      <c r="E34" s="64"/>
      <c r="F34" s="845"/>
      <c r="G34" s="846"/>
    </row>
    <row r="35" spans="1:7" ht="21" customHeight="1">
      <c r="A35" s="62" t="s">
        <v>324</v>
      </c>
      <c r="B35" s="918"/>
      <c r="C35" s="921"/>
      <c r="D35" s="921"/>
      <c r="E35" s="921"/>
      <c r="F35" s="921"/>
      <c r="G35" s="919"/>
    </row>
    <row r="36" spans="1:7" ht="21" customHeight="1">
      <c r="A36" s="62" t="s">
        <v>325</v>
      </c>
      <c r="B36" s="844"/>
      <c r="C36" s="846"/>
      <c r="D36" s="63" t="s">
        <v>326</v>
      </c>
      <c r="E36" s="64"/>
      <c r="F36" s="845"/>
      <c r="G36" s="846"/>
    </row>
    <row r="37" spans="1:7" ht="12.75">
      <c r="A37" s="39"/>
      <c r="B37" s="39"/>
      <c r="C37" s="39"/>
      <c r="D37" s="43"/>
      <c r="E37" s="43"/>
      <c r="F37" s="39"/>
      <c r="G37" s="39"/>
    </row>
  </sheetData>
  <sheetProtection/>
  <mergeCells count="12">
    <mergeCell ref="B35:G35"/>
    <mergeCell ref="B36:C36"/>
    <mergeCell ref="F36:G36"/>
    <mergeCell ref="B34:C34"/>
    <mergeCell ref="F34:G34"/>
    <mergeCell ref="A3:G3"/>
    <mergeCell ref="A9:B9"/>
    <mergeCell ref="B33:C33"/>
    <mergeCell ref="F33:G33"/>
    <mergeCell ref="E7:F7"/>
    <mergeCell ref="A5:B5"/>
    <mergeCell ref="C5:F5"/>
  </mergeCells>
  <printOptions horizontalCentered="1"/>
  <pageMargins left="0.7480314960629921" right="0.4724409448818898" top="0.984251968503937" bottom="0.984251968503937" header="0.5118110236220472" footer="0.5118110236220472"/>
  <pageSetup fitToHeight="1" fitToWidth="1" horizontalDpi="300" verticalDpi="300" orientation="portrait" paperSize="9" scale="96"/>
  <drawing r:id="rId1"/>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zoomScaleSheetLayoutView="100" zoomScalePageLayoutView="0" workbookViewId="0" topLeftCell="B1">
      <selection activeCell="D52" sqref="D52"/>
    </sheetView>
  </sheetViews>
  <sheetFormatPr defaultColWidth="9.00390625" defaultRowHeight="13.5"/>
  <cols>
    <col min="1" max="9" width="9.00390625" style="35" customWidth="1"/>
    <col min="10" max="10" width="7.125" style="35" customWidth="1"/>
    <col min="11" max="16384" width="9.00390625" style="35" customWidth="1"/>
  </cols>
  <sheetData>
    <row r="1" spans="1:10" ht="12.75">
      <c r="A1" s="922" t="s">
        <v>705</v>
      </c>
      <c r="B1" s="922"/>
      <c r="C1" s="922"/>
      <c r="D1" s="922"/>
      <c r="E1" s="922"/>
      <c r="F1" s="922"/>
      <c r="G1" s="922"/>
      <c r="H1" s="922"/>
      <c r="I1" s="922"/>
      <c r="J1" s="922"/>
    </row>
    <row r="2" spans="1:10" ht="12.75">
      <c r="A2" s="65"/>
      <c r="B2" s="39"/>
      <c r="C2" s="39"/>
      <c r="D2" s="39"/>
      <c r="E2" s="39"/>
      <c r="F2" s="39"/>
      <c r="G2" s="39"/>
      <c r="H2" s="39"/>
      <c r="I2" s="39"/>
      <c r="J2" s="39"/>
    </row>
    <row r="3" spans="1:10" ht="18">
      <c r="A3" s="926" t="s">
        <v>327</v>
      </c>
      <c r="B3" s="926"/>
      <c r="C3" s="926"/>
      <c r="D3" s="926"/>
      <c r="E3" s="926"/>
      <c r="F3" s="926"/>
      <c r="G3" s="926"/>
      <c r="H3" s="926"/>
      <c r="I3" s="926"/>
      <c r="J3" s="926"/>
    </row>
    <row r="4" spans="1:10" ht="50.25" customHeight="1">
      <c r="A4" s="68"/>
      <c r="B4" s="68"/>
      <c r="C4" s="68"/>
      <c r="D4" s="68"/>
      <c r="E4" s="68"/>
      <c r="F4" s="68"/>
      <c r="G4" s="68"/>
      <c r="H4" s="68"/>
      <c r="I4" s="39"/>
      <c r="J4" s="66" t="s">
        <v>328</v>
      </c>
    </row>
    <row r="5" spans="1:10" s="20" customFormat="1" ht="22.5" customHeight="1">
      <c r="A5" s="812" t="s">
        <v>317</v>
      </c>
      <c r="B5" s="812"/>
      <c r="C5" s="839"/>
      <c r="D5" s="839"/>
      <c r="E5" s="839"/>
      <c r="F5" s="839"/>
      <c r="G5" s="839"/>
      <c r="H5" s="839"/>
      <c r="I5" s="839"/>
      <c r="J5" s="21"/>
    </row>
    <row r="6" spans="1:10" ht="12.75">
      <c r="A6" s="65"/>
      <c r="B6" s="39"/>
      <c r="C6" s="39"/>
      <c r="D6" s="39"/>
      <c r="E6" s="39"/>
      <c r="F6" s="39"/>
      <c r="G6" s="39"/>
      <c r="H6" s="39"/>
      <c r="I6" s="39"/>
      <c r="J6" s="39"/>
    </row>
    <row r="7" spans="1:10" ht="51" customHeight="1">
      <c r="A7" s="925" t="s">
        <v>288</v>
      </c>
      <c r="B7" s="925"/>
      <c r="C7" s="925"/>
      <c r="D7" s="925"/>
      <c r="E7" s="925"/>
      <c r="F7" s="925"/>
      <c r="G7" s="925"/>
      <c r="H7" s="925"/>
      <c r="I7" s="925"/>
      <c r="J7" s="925"/>
    </row>
    <row r="8" spans="1:10" ht="12.75">
      <c r="A8" s="65"/>
      <c r="B8" s="39"/>
      <c r="C8" s="39"/>
      <c r="D8" s="39"/>
      <c r="E8" s="39"/>
      <c r="F8" s="39"/>
      <c r="G8" s="39"/>
      <c r="H8" s="39"/>
      <c r="I8" s="39"/>
      <c r="J8" s="39"/>
    </row>
    <row r="9" spans="1:10" ht="12.75">
      <c r="A9" s="923" t="s">
        <v>329</v>
      </c>
      <c r="B9" s="923"/>
      <c r="C9" s="923"/>
      <c r="D9" s="923"/>
      <c r="E9" s="923"/>
      <c r="F9" s="923"/>
      <c r="G9" s="923"/>
      <c r="H9" s="923"/>
      <c r="I9" s="923"/>
      <c r="J9" s="923"/>
    </row>
    <row r="10" spans="1:10" ht="12.75">
      <c r="A10" s="923"/>
      <c r="B10" s="923"/>
      <c r="C10" s="923"/>
      <c r="D10" s="923"/>
      <c r="E10" s="923"/>
      <c r="F10" s="923"/>
      <c r="G10" s="923"/>
      <c r="H10" s="923"/>
      <c r="I10" s="923"/>
      <c r="J10" s="923"/>
    </row>
    <row r="11" spans="1:10" ht="12.75">
      <c r="A11" s="65"/>
      <c r="B11" s="39"/>
      <c r="C11" s="39"/>
      <c r="D11" s="39"/>
      <c r="E11" s="39"/>
      <c r="F11" s="39"/>
      <c r="G11" s="39"/>
      <c r="H11" s="39"/>
      <c r="I11" s="39"/>
      <c r="J11" s="39"/>
    </row>
    <row r="12" spans="1:10" ht="12.75">
      <c r="A12" s="923" t="s">
        <v>330</v>
      </c>
      <c r="B12" s="923"/>
      <c r="C12" s="923"/>
      <c r="D12" s="923"/>
      <c r="E12" s="923"/>
      <c r="F12" s="923"/>
      <c r="G12" s="923"/>
      <c r="H12" s="923"/>
      <c r="I12" s="923"/>
      <c r="J12" s="923"/>
    </row>
    <row r="13" spans="1:10" ht="12.75">
      <c r="A13" s="922" t="s">
        <v>331</v>
      </c>
      <c r="B13" s="922"/>
      <c r="C13" s="923" t="s">
        <v>78</v>
      </c>
      <c r="D13" s="923"/>
      <c r="E13" s="923"/>
      <c r="F13" s="923"/>
      <c r="G13" s="923"/>
      <c r="H13" s="923"/>
      <c r="I13" s="923"/>
      <c r="J13" s="923"/>
    </row>
    <row r="14" spans="1:10" ht="12.75">
      <c r="A14" s="923"/>
      <c r="B14" s="923"/>
      <c r="C14" s="923" t="s">
        <v>79</v>
      </c>
      <c r="D14" s="923"/>
      <c r="E14" s="923"/>
      <c r="F14" s="923"/>
      <c r="G14" s="923"/>
      <c r="H14" s="923"/>
      <c r="I14" s="923"/>
      <c r="J14" s="923"/>
    </row>
    <row r="15" spans="1:10" ht="12.75">
      <c r="A15" s="922" t="s">
        <v>410</v>
      </c>
      <c r="B15" s="922"/>
      <c r="C15" s="923" t="s">
        <v>332</v>
      </c>
      <c r="D15" s="923"/>
      <c r="E15" s="923"/>
      <c r="F15" s="923"/>
      <c r="G15" s="923"/>
      <c r="H15" s="923"/>
      <c r="I15" s="923"/>
      <c r="J15" s="923"/>
    </row>
    <row r="16" spans="1:10" ht="12.75">
      <c r="A16" s="922" t="s">
        <v>333</v>
      </c>
      <c r="B16" s="922"/>
      <c r="C16" s="923" t="s">
        <v>334</v>
      </c>
      <c r="D16" s="923"/>
      <c r="E16" s="923"/>
      <c r="F16" s="923"/>
      <c r="G16" s="923"/>
      <c r="H16" s="923"/>
      <c r="I16" s="923"/>
      <c r="J16" s="923"/>
    </row>
    <row r="17" spans="1:10" ht="12.75">
      <c r="A17" s="922" t="s">
        <v>335</v>
      </c>
      <c r="B17" s="922"/>
      <c r="C17" s="923" t="s">
        <v>336</v>
      </c>
      <c r="D17" s="923"/>
      <c r="E17" s="923"/>
      <c r="F17" s="923"/>
      <c r="G17" s="923"/>
      <c r="H17" s="923"/>
      <c r="I17" s="923"/>
      <c r="J17" s="923"/>
    </row>
    <row r="18" spans="1:10" ht="12.75">
      <c r="A18" s="67"/>
      <c r="B18" s="67"/>
      <c r="C18" s="67"/>
      <c r="D18" s="923" t="s">
        <v>337</v>
      </c>
      <c r="E18" s="923"/>
      <c r="F18" s="923"/>
      <c r="G18" s="923"/>
      <c r="H18" s="923"/>
      <c r="I18" s="923"/>
      <c r="J18" s="923"/>
    </row>
    <row r="19" spans="1:10" ht="12.75">
      <c r="A19" s="67" t="s">
        <v>338</v>
      </c>
      <c r="B19" s="67"/>
      <c r="C19" s="923" t="s">
        <v>339</v>
      </c>
      <c r="D19" s="923"/>
      <c r="E19" s="923"/>
      <c r="F19" s="923"/>
      <c r="G19" s="923"/>
      <c r="H19" s="923"/>
      <c r="I19" s="923"/>
      <c r="J19" s="923"/>
    </row>
    <row r="20" spans="1:10" ht="12.75">
      <c r="A20" s="67"/>
      <c r="B20" s="67"/>
      <c r="C20" s="67"/>
      <c r="D20" s="923" t="s">
        <v>340</v>
      </c>
      <c r="E20" s="923"/>
      <c r="F20" s="923"/>
      <c r="G20" s="923"/>
      <c r="H20" s="923"/>
      <c r="I20" s="923"/>
      <c r="J20" s="923"/>
    </row>
    <row r="21" spans="1:10" ht="12.75">
      <c r="A21" s="922" t="s">
        <v>341</v>
      </c>
      <c r="B21" s="922"/>
      <c r="C21" s="923" t="s">
        <v>342</v>
      </c>
      <c r="D21" s="923"/>
      <c r="E21" s="923"/>
      <c r="F21" s="923"/>
      <c r="G21" s="923"/>
      <c r="H21" s="923"/>
      <c r="I21" s="923"/>
      <c r="J21" s="923"/>
    </row>
    <row r="22" spans="1:10" ht="12.75">
      <c r="A22" s="67"/>
      <c r="B22" s="67"/>
      <c r="C22" s="341" t="s">
        <v>409</v>
      </c>
      <c r="D22" s="70"/>
      <c r="E22" s="70"/>
      <c r="F22" s="70"/>
      <c r="G22" s="70"/>
      <c r="H22" s="70"/>
      <c r="I22" s="70"/>
      <c r="J22" s="70"/>
    </row>
    <row r="23" spans="1:10" ht="12.75">
      <c r="A23" s="923"/>
      <c r="B23" s="923"/>
      <c r="C23" s="923"/>
      <c r="D23" s="923"/>
      <c r="E23" s="923"/>
      <c r="F23" s="923"/>
      <c r="G23" s="923"/>
      <c r="H23" s="923"/>
      <c r="I23" s="923"/>
      <c r="J23" s="923"/>
    </row>
    <row r="24" spans="1:10" ht="12.75">
      <c r="A24" s="922" t="s">
        <v>343</v>
      </c>
      <c r="B24" s="922"/>
      <c r="C24" s="923"/>
      <c r="D24" s="923"/>
      <c r="E24" s="923"/>
      <c r="F24" s="923"/>
      <c r="G24" s="923"/>
      <c r="H24" s="923"/>
      <c r="I24" s="923"/>
      <c r="J24" s="923"/>
    </row>
    <row r="25" spans="1:10" ht="12.75">
      <c r="A25" s="65"/>
      <c r="B25" s="39"/>
      <c r="C25" s="39"/>
      <c r="D25" s="39"/>
      <c r="E25" s="39"/>
      <c r="F25" s="39"/>
      <c r="G25" s="39"/>
      <c r="H25" s="39"/>
      <c r="I25" s="39"/>
      <c r="J25" s="39"/>
    </row>
    <row r="26" spans="1:10" ht="12.75">
      <c r="A26" s="923" t="s">
        <v>344</v>
      </c>
      <c r="B26" s="923"/>
      <c r="C26" s="923"/>
      <c r="D26" s="923"/>
      <c r="E26" s="923"/>
      <c r="F26" s="923"/>
      <c r="G26" s="923"/>
      <c r="H26" s="923"/>
      <c r="I26" s="923"/>
      <c r="J26" s="923"/>
    </row>
    <row r="27" spans="1:10" ht="13.5" customHeight="1">
      <c r="A27" s="925" t="s">
        <v>506</v>
      </c>
      <c r="B27" s="925"/>
      <c r="C27" s="925"/>
      <c r="D27" s="925"/>
      <c r="E27" s="925"/>
      <c r="F27" s="925"/>
      <c r="G27" s="925"/>
      <c r="H27" s="925"/>
      <c r="I27" s="925"/>
      <c r="J27" s="925"/>
    </row>
    <row r="28" spans="1:10" ht="12.75">
      <c r="A28" s="925"/>
      <c r="B28" s="925"/>
      <c r="C28" s="925"/>
      <c r="D28" s="925"/>
      <c r="E28" s="925"/>
      <c r="F28" s="925"/>
      <c r="G28" s="925"/>
      <c r="H28" s="925"/>
      <c r="I28" s="925"/>
      <c r="J28" s="925"/>
    </row>
    <row r="29" spans="1:10" ht="12.75">
      <c r="A29" s="65"/>
      <c r="B29" s="39"/>
      <c r="C29" s="39"/>
      <c r="D29" s="39"/>
      <c r="E29" s="39"/>
      <c r="F29" s="39"/>
      <c r="G29" s="39"/>
      <c r="H29" s="39"/>
      <c r="I29" s="39"/>
      <c r="J29" s="39"/>
    </row>
    <row r="30" spans="1:10" ht="12.75">
      <c r="A30" s="923" t="s">
        <v>345</v>
      </c>
      <c r="B30" s="923"/>
      <c r="C30" s="923"/>
      <c r="D30" s="923"/>
      <c r="E30" s="923"/>
      <c r="F30" s="923"/>
      <c r="G30" s="923"/>
      <c r="H30" s="923"/>
      <c r="I30" s="923"/>
      <c r="J30" s="923"/>
    </row>
    <row r="31" spans="1:10" ht="12.75">
      <c r="A31" s="924" t="s">
        <v>507</v>
      </c>
      <c r="B31" s="924"/>
      <c r="C31" s="924"/>
      <c r="D31" s="924"/>
      <c r="E31" s="924"/>
      <c r="F31" s="924"/>
      <c r="G31" s="924"/>
      <c r="H31" s="924"/>
      <c r="I31" s="924"/>
      <c r="J31" s="924"/>
    </row>
    <row r="32" spans="1:10" ht="12.75">
      <c r="A32" s="924"/>
      <c r="B32" s="924"/>
      <c r="C32" s="924"/>
      <c r="D32" s="924"/>
      <c r="E32" s="924"/>
      <c r="F32" s="924"/>
      <c r="G32" s="924"/>
      <c r="H32" s="924"/>
      <c r="I32" s="924"/>
      <c r="J32" s="924"/>
    </row>
    <row r="33" spans="1:10" ht="14.25" customHeight="1">
      <c r="A33" s="924"/>
      <c r="B33" s="924"/>
      <c r="C33" s="924"/>
      <c r="D33" s="924"/>
      <c r="E33" s="924"/>
      <c r="F33" s="924"/>
      <c r="G33" s="924"/>
      <c r="H33" s="924"/>
      <c r="I33" s="924"/>
      <c r="J33" s="924"/>
    </row>
    <row r="34" spans="1:10" ht="12.75">
      <c r="A34" s="65"/>
      <c r="B34" s="39"/>
      <c r="C34" s="39"/>
      <c r="D34" s="39"/>
      <c r="E34" s="39"/>
      <c r="F34" s="39"/>
      <c r="G34" s="39"/>
      <c r="H34" s="39"/>
      <c r="I34" s="39"/>
      <c r="J34" s="39"/>
    </row>
    <row r="35" spans="1:10" ht="12.75">
      <c r="A35" s="923" t="s">
        <v>346</v>
      </c>
      <c r="B35" s="923"/>
      <c r="C35" s="923"/>
      <c r="D35" s="923"/>
      <c r="E35" s="923"/>
      <c r="F35" s="923"/>
      <c r="G35" s="923"/>
      <c r="H35" s="923"/>
      <c r="I35" s="923"/>
      <c r="J35" s="923"/>
    </row>
    <row r="36" spans="1:10" ht="12.75">
      <c r="A36" s="924" t="s">
        <v>508</v>
      </c>
      <c r="B36" s="924"/>
      <c r="C36" s="924"/>
      <c r="D36" s="924"/>
      <c r="E36" s="924"/>
      <c r="F36" s="924"/>
      <c r="G36" s="924"/>
      <c r="H36" s="924"/>
      <c r="I36" s="924"/>
      <c r="J36" s="924"/>
    </row>
    <row r="37" spans="1:10" ht="12.75">
      <c r="A37" s="924"/>
      <c r="B37" s="924"/>
      <c r="C37" s="924"/>
      <c r="D37" s="924"/>
      <c r="E37" s="924"/>
      <c r="F37" s="924"/>
      <c r="G37" s="924"/>
      <c r="H37" s="924"/>
      <c r="I37" s="924"/>
      <c r="J37" s="924"/>
    </row>
    <row r="38" spans="1:10" ht="12.75">
      <c r="A38" s="67"/>
      <c r="B38" s="67"/>
      <c r="C38" s="67"/>
      <c r="D38" s="67"/>
      <c r="E38" s="67"/>
      <c r="F38" s="67"/>
      <c r="G38" s="67"/>
      <c r="H38" s="67"/>
      <c r="I38" s="67"/>
      <c r="J38" s="67"/>
    </row>
    <row r="39" spans="1:10" ht="12.75">
      <c r="A39" s="65"/>
      <c r="B39" s="39"/>
      <c r="C39" s="39"/>
      <c r="D39" s="39"/>
      <c r="E39" s="39"/>
      <c r="F39" s="39"/>
      <c r="G39" s="39"/>
      <c r="H39" s="39"/>
      <c r="I39" s="39"/>
      <c r="J39" s="39"/>
    </row>
    <row r="40" spans="1:10" ht="12.75">
      <c r="A40" s="923" t="s">
        <v>347</v>
      </c>
      <c r="B40" s="923"/>
      <c r="C40" s="923"/>
      <c r="D40" s="923"/>
      <c r="E40" s="923"/>
      <c r="F40" s="923"/>
      <c r="G40" s="923"/>
      <c r="H40" s="923"/>
      <c r="I40" s="923"/>
      <c r="J40" s="923"/>
    </row>
    <row r="41" spans="1:10" ht="12.75">
      <c r="A41" s="65"/>
      <c r="B41" s="39"/>
      <c r="C41" s="39"/>
      <c r="D41" s="39"/>
      <c r="E41" s="39"/>
      <c r="F41" s="39"/>
      <c r="G41" s="39"/>
      <c r="H41" s="39"/>
      <c r="I41" s="39"/>
      <c r="J41" s="39"/>
    </row>
    <row r="42" spans="1:10" ht="12.75">
      <c r="A42" s="65"/>
      <c r="B42" s="39"/>
      <c r="C42" s="39"/>
      <c r="D42" s="39"/>
      <c r="E42" s="39"/>
      <c r="F42" s="39"/>
      <c r="G42" s="39"/>
      <c r="H42" s="39"/>
      <c r="I42" s="39"/>
      <c r="J42" s="39"/>
    </row>
    <row r="43" spans="1:10" ht="12.75">
      <c r="A43" s="922" t="s">
        <v>348</v>
      </c>
      <c r="B43" s="922"/>
      <c r="C43" s="922"/>
      <c r="D43" s="67"/>
      <c r="E43" s="67"/>
      <c r="F43" s="67"/>
      <c r="G43" s="67"/>
      <c r="H43" s="67"/>
      <c r="I43" s="67"/>
      <c r="J43" s="67"/>
    </row>
    <row r="44" spans="1:10" ht="12.75">
      <c r="A44" s="65"/>
      <c r="B44" s="39"/>
      <c r="C44" s="39"/>
      <c r="D44" s="39"/>
      <c r="E44" s="39"/>
      <c r="F44" s="39"/>
      <c r="G44" s="39"/>
      <c r="H44" s="39"/>
      <c r="I44" s="39"/>
      <c r="J44" s="39"/>
    </row>
    <row r="45" spans="1:10" ht="12.75">
      <c r="A45" s="922" t="s">
        <v>349</v>
      </c>
      <c r="B45" s="922"/>
      <c r="C45" s="922"/>
      <c r="D45" s="67"/>
      <c r="E45" s="67"/>
      <c r="F45" s="67"/>
      <c r="G45" s="67"/>
      <c r="H45" s="67"/>
      <c r="I45" s="67"/>
      <c r="J45" s="67"/>
    </row>
    <row r="46" spans="1:10" ht="12.75">
      <c r="A46" s="65"/>
      <c r="B46" s="39"/>
      <c r="C46" s="39"/>
      <c r="D46" s="39"/>
      <c r="E46" s="39"/>
      <c r="F46" s="39"/>
      <c r="G46" s="39"/>
      <c r="H46" s="39"/>
      <c r="I46" s="39"/>
      <c r="J46" s="39"/>
    </row>
    <row r="47" spans="1:10" ht="12.75">
      <c r="A47" s="65"/>
      <c r="B47" s="39"/>
      <c r="C47" s="39"/>
      <c r="D47" s="39"/>
      <c r="E47" s="39"/>
      <c r="F47" s="39"/>
      <c r="G47" s="39"/>
      <c r="H47" s="923" t="s">
        <v>259</v>
      </c>
      <c r="I47" s="923"/>
      <c r="J47" s="923"/>
    </row>
    <row r="48" spans="1:10" ht="12.75">
      <c r="A48" s="65"/>
      <c r="B48" s="39"/>
      <c r="C48" s="39"/>
      <c r="D48" s="39"/>
      <c r="E48" s="39"/>
      <c r="F48" s="39"/>
      <c r="G48" s="39"/>
      <c r="H48" s="39"/>
      <c r="I48" s="39"/>
      <c r="J48" s="39"/>
    </row>
    <row r="49" spans="1:10" ht="16.5" customHeight="1">
      <c r="A49" s="922" t="s">
        <v>350</v>
      </c>
      <c r="B49" s="922"/>
      <c r="C49" s="922"/>
      <c r="D49" s="67" t="s">
        <v>351</v>
      </c>
      <c r="E49" s="67"/>
      <c r="F49" s="67"/>
      <c r="G49" s="67"/>
      <c r="H49" s="67"/>
      <c r="I49" s="67"/>
      <c r="J49" s="67"/>
    </row>
    <row r="50" spans="1:10" ht="12.75">
      <c r="A50" s="67"/>
      <c r="B50" s="67"/>
      <c r="C50" s="67"/>
      <c r="D50" s="923" t="s">
        <v>308</v>
      </c>
      <c r="E50" s="923"/>
      <c r="F50" s="923"/>
      <c r="G50" s="923"/>
      <c r="H50" s="923"/>
      <c r="I50" s="923"/>
      <c r="J50" s="923"/>
    </row>
    <row r="51" spans="1:10" ht="12.75">
      <c r="A51" s="67"/>
      <c r="B51" s="67"/>
      <c r="C51" s="67"/>
      <c r="D51" s="923" t="s">
        <v>706</v>
      </c>
      <c r="E51" s="923"/>
      <c r="F51" s="923"/>
      <c r="G51" s="923"/>
      <c r="H51" s="923" t="s">
        <v>259</v>
      </c>
      <c r="I51" s="923"/>
      <c r="J51" s="923"/>
    </row>
    <row r="52" spans="1:10" ht="12.75">
      <c r="A52" s="39"/>
      <c r="B52" s="39"/>
      <c r="C52" s="39"/>
      <c r="D52" s="39"/>
      <c r="E52" s="39"/>
      <c r="F52" s="39"/>
      <c r="G52" s="39"/>
      <c r="H52" s="39"/>
      <c r="I52" s="39"/>
      <c r="J52" s="39"/>
    </row>
    <row r="53" spans="1:10" ht="12.75">
      <c r="A53" s="65"/>
      <c r="B53" s="39"/>
      <c r="C53" s="39"/>
      <c r="D53" s="39"/>
      <c r="E53" s="39"/>
      <c r="F53" s="39"/>
      <c r="G53" s="39"/>
      <c r="H53" s="39"/>
      <c r="I53" s="39"/>
      <c r="J53" s="39"/>
    </row>
  </sheetData>
  <sheetProtection/>
  <mergeCells count="40">
    <mergeCell ref="A1:J1"/>
    <mergeCell ref="A3:J3"/>
    <mergeCell ref="A7:J7"/>
    <mergeCell ref="A9:J9"/>
    <mergeCell ref="A5:B5"/>
    <mergeCell ref="C5:I5"/>
    <mergeCell ref="A14:B14"/>
    <mergeCell ref="D18:J18"/>
    <mergeCell ref="C14:J14"/>
    <mergeCell ref="A16:B16"/>
    <mergeCell ref="A10:J10"/>
    <mergeCell ref="A12:J12"/>
    <mergeCell ref="A13:B13"/>
    <mergeCell ref="C13:J13"/>
    <mergeCell ref="A15:B15"/>
    <mergeCell ref="C15:J15"/>
    <mergeCell ref="A21:B21"/>
    <mergeCell ref="C21:J21"/>
    <mergeCell ref="C19:J19"/>
    <mergeCell ref="D20:J20"/>
    <mergeCell ref="C16:J16"/>
    <mergeCell ref="A17:B17"/>
    <mergeCell ref="C17:J17"/>
    <mergeCell ref="A36:J37"/>
    <mergeCell ref="A40:J40"/>
    <mergeCell ref="A23:J23"/>
    <mergeCell ref="A24:B24"/>
    <mergeCell ref="C24:J24"/>
    <mergeCell ref="A26:J26"/>
    <mergeCell ref="A35:J35"/>
    <mergeCell ref="A27:J28"/>
    <mergeCell ref="A31:J33"/>
    <mergeCell ref="A30:J30"/>
    <mergeCell ref="A43:C43"/>
    <mergeCell ref="D51:G51"/>
    <mergeCell ref="H51:J51"/>
    <mergeCell ref="A45:C45"/>
    <mergeCell ref="H47:J47"/>
    <mergeCell ref="A49:C49"/>
    <mergeCell ref="D50:J50"/>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5"/>
  <drawing r:id="rId1"/>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SheetLayoutView="100" zoomScalePageLayoutView="0" workbookViewId="0" topLeftCell="A1">
      <selection activeCell="A2" sqref="A2:F2"/>
    </sheetView>
  </sheetViews>
  <sheetFormatPr defaultColWidth="9.00390625" defaultRowHeight="13.5"/>
  <cols>
    <col min="1" max="1" width="3.875" style="35" customWidth="1"/>
    <col min="2" max="2" width="18.625" style="35" customWidth="1"/>
    <col min="3" max="5" width="15.625" style="35" customWidth="1"/>
    <col min="6" max="6" width="23.125" style="35" customWidth="1"/>
    <col min="7" max="16384" width="9.00390625" style="35" customWidth="1"/>
  </cols>
  <sheetData>
    <row r="1" spans="1:6" ht="12.75">
      <c r="A1" s="849" t="s">
        <v>714</v>
      </c>
      <c r="B1" s="849"/>
      <c r="C1" s="849"/>
      <c r="D1" s="849"/>
      <c r="E1" s="849"/>
      <c r="F1" s="849"/>
    </row>
    <row r="2" spans="1:6" ht="18.75">
      <c r="A2" s="917" t="s">
        <v>55</v>
      </c>
      <c r="B2" s="917"/>
      <c r="C2" s="917"/>
      <c r="D2" s="917"/>
      <c r="E2" s="917"/>
      <c r="F2" s="917"/>
    </row>
    <row r="3" spans="1:6" ht="13.5" thickBot="1">
      <c r="A3" s="932" t="s">
        <v>400</v>
      </c>
      <c r="B3" s="932"/>
      <c r="C3" s="932"/>
      <c r="D3" s="932"/>
      <c r="E3" s="932"/>
      <c r="F3" s="932"/>
    </row>
    <row r="4" spans="1:6" ht="19.5" customHeight="1">
      <c r="A4" s="933" t="s">
        <v>56</v>
      </c>
      <c r="B4" s="934"/>
      <c r="C4" s="56" t="s">
        <v>1</v>
      </c>
      <c r="D4" s="56" t="s">
        <v>57</v>
      </c>
      <c r="E4" s="56" t="s">
        <v>59</v>
      </c>
      <c r="F4" s="142" t="s">
        <v>5</v>
      </c>
    </row>
    <row r="5" spans="1:6" ht="19.5" customHeight="1">
      <c r="A5" s="927" t="s">
        <v>113</v>
      </c>
      <c r="B5" s="845"/>
      <c r="C5" s="79"/>
      <c r="D5" s="79"/>
      <c r="E5" s="92"/>
      <c r="F5" s="143"/>
    </row>
    <row r="6" spans="1:6" ht="19.5" customHeight="1">
      <c r="A6" s="144">
        <v>1</v>
      </c>
      <c r="B6" s="94" t="s">
        <v>115</v>
      </c>
      <c r="C6" s="82"/>
      <c r="D6" s="82"/>
      <c r="E6" s="82">
        <f aca="true" t="shared" si="0" ref="E6:E13">C6-D6</f>
        <v>0</v>
      </c>
      <c r="F6" s="145"/>
    </row>
    <row r="7" spans="1:6" ht="19.5" customHeight="1">
      <c r="A7" s="144">
        <v>2</v>
      </c>
      <c r="B7" s="94" t="s">
        <v>117</v>
      </c>
      <c r="C7" s="82"/>
      <c r="D7" s="82"/>
      <c r="E7" s="82">
        <f t="shared" si="0"/>
        <v>0</v>
      </c>
      <c r="F7" s="145"/>
    </row>
    <row r="8" spans="1:6" ht="19.5" customHeight="1">
      <c r="A8" s="144">
        <v>3</v>
      </c>
      <c r="B8" s="94" t="s">
        <v>116</v>
      </c>
      <c r="C8" s="82"/>
      <c r="D8" s="82"/>
      <c r="E8" s="82">
        <f t="shared" si="0"/>
        <v>0</v>
      </c>
      <c r="F8" s="145"/>
    </row>
    <row r="9" spans="1:6" ht="19.5" customHeight="1">
      <c r="A9" s="144">
        <v>4</v>
      </c>
      <c r="B9" s="94" t="s">
        <v>118</v>
      </c>
      <c r="C9" s="82"/>
      <c r="D9" s="82"/>
      <c r="E9" s="82">
        <f t="shared" si="0"/>
        <v>0</v>
      </c>
      <c r="F9" s="145"/>
    </row>
    <row r="10" spans="1:6" ht="19.5" customHeight="1">
      <c r="A10" s="144">
        <v>5</v>
      </c>
      <c r="B10" s="94" t="s">
        <v>119</v>
      </c>
      <c r="C10" s="82"/>
      <c r="D10" s="82"/>
      <c r="E10" s="82">
        <f t="shared" si="0"/>
        <v>0</v>
      </c>
      <c r="F10" s="145"/>
    </row>
    <row r="11" spans="1:6" ht="19.5" customHeight="1">
      <c r="A11" s="144">
        <v>6</v>
      </c>
      <c r="B11" s="94" t="s">
        <v>121</v>
      </c>
      <c r="C11" s="82"/>
      <c r="D11" s="82"/>
      <c r="E11" s="82">
        <f t="shared" si="0"/>
        <v>0</v>
      </c>
      <c r="F11" s="145"/>
    </row>
    <row r="12" spans="1:6" ht="19.5" customHeight="1">
      <c r="A12" s="144">
        <v>7</v>
      </c>
      <c r="B12" s="94" t="s">
        <v>136</v>
      </c>
      <c r="C12" s="82"/>
      <c r="D12" s="82"/>
      <c r="E12" s="82">
        <f t="shared" si="0"/>
        <v>0</v>
      </c>
      <c r="F12" s="145"/>
    </row>
    <row r="13" spans="1:6" ht="19.5" customHeight="1">
      <c r="A13" s="144">
        <v>8</v>
      </c>
      <c r="B13" s="94" t="s">
        <v>122</v>
      </c>
      <c r="C13" s="82"/>
      <c r="D13" s="82"/>
      <c r="E13" s="82">
        <f t="shared" si="0"/>
        <v>0</v>
      </c>
      <c r="F13" s="145"/>
    </row>
    <row r="14" spans="1:6" ht="19.5" customHeight="1">
      <c r="A14" s="927" t="s">
        <v>137</v>
      </c>
      <c r="B14" s="846"/>
      <c r="C14" s="97">
        <f>SUM(C6:C13)</f>
        <v>0</v>
      </c>
      <c r="D14" s="97">
        <f>SUM(D6:D13)</f>
        <v>0</v>
      </c>
      <c r="E14" s="97">
        <f>SUM(E6:E13)</f>
        <v>0</v>
      </c>
      <c r="F14" s="146"/>
    </row>
    <row r="15" spans="1:6" ht="19.5" customHeight="1">
      <c r="A15" s="927" t="s">
        <v>138</v>
      </c>
      <c r="B15" s="845"/>
      <c r="C15" s="79"/>
      <c r="D15" s="79"/>
      <c r="E15" s="79"/>
      <c r="F15" s="143"/>
    </row>
    <row r="16" spans="1:6" ht="19.5" customHeight="1">
      <c r="A16" s="144">
        <v>1</v>
      </c>
      <c r="B16" s="94" t="s">
        <v>6</v>
      </c>
      <c r="C16" s="82"/>
      <c r="D16" s="82"/>
      <c r="E16" s="82">
        <f aca="true" t="shared" si="1" ref="E16:E29">C16-D16</f>
        <v>0</v>
      </c>
      <c r="F16" s="145"/>
    </row>
    <row r="17" spans="1:6" ht="19.5" customHeight="1">
      <c r="A17" s="144">
        <v>2</v>
      </c>
      <c r="B17" s="94" t="s">
        <v>382</v>
      </c>
      <c r="C17" s="82"/>
      <c r="D17" s="82"/>
      <c r="E17" s="82">
        <f t="shared" si="1"/>
        <v>0</v>
      </c>
      <c r="F17" s="145"/>
    </row>
    <row r="18" spans="1:6" ht="19.5" customHeight="1">
      <c r="A18" s="144">
        <v>3</v>
      </c>
      <c r="B18" s="94" t="s">
        <v>7</v>
      </c>
      <c r="C18" s="82"/>
      <c r="D18" s="82"/>
      <c r="E18" s="82">
        <f t="shared" si="1"/>
        <v>0</v>
      </c>
      <c r="F18" s="145"/>
    </row>
    <row r="19" spans="1:6" ht="19.5" customHeight="1">
      <c r="A19" s="144">
        <v>4</v>
      </c>
      <c r="B19" s="94" t="s">
        <v>8</v>
      </c>
      <c r="C19" s="82"/>
      <c r="D19" s="82"/>
      <c r="E19" s="82">
        <f t="shared" si="1"/>
        <v>0</v>
      </c>
      <c r="F19" s="145"/>
    </row>
    <row r="20" spans="1:6" ht="19.5" customHeight="1">
      <c r="A20" s="144">
        <v>5</v>
      </c>
      <c r="B20" s="94" t="s">
        <v>9</v>
      </c>
      <c r="C20" s="82"/>
      <c r="D20" s="82"/>
      <c r="E20" s="82">
        <f t="shared" si="1"/>
        <v>0</v>
      </c>
      <c r="F20" s="145"/>
    </row>
    <row r="21" spans="1:6" ht="19.5" customHeight="1">
      <c r="A21" s="144">
        <v>6</v>
      </c>
      <c r="B21" s="94" t="s">
        <v>10</v>
      </c>
      <c r="C21" s="82"/>
      <c r="D21" s="82"/>
      <c r="E21" s="82">
        <f t="shared" si="1"/>
        <v>0</v>
      </c>
      <c r="F21" s="145"/>
    </row>
    <row r="22" spans="1:6" ht="19.5" customHeight="1">
      <c r="A22" s="144">
        <v>7</v>
      </c>
      <c r="B22" s="94" t="s">
        <v>11</v>
      </c>
      <c r="C22" s="82"/>
      <c r="D22" s="82"/>
      <c r="E22" s="82">
        <f t="shared" si="1"/>
        <v>0</v>
      </c>
      <c r="F22" s="145"/>
    </row>
    <row r="23" spans="1:6" ht="19.5" customHeight="1">
      <c r="A23" s="144">
        <v>8</v>
      </c>
      <c r="B23" s="94" t="s">
        <v>12</v>
      </c>
      <c r="C23" s="82"/>
      <c r="D23" s="82"/>
      <c r="E23" s="82">
        <f t="shared" si="1"/>
        <v>0</v>
      </c>
      <c r="F23" s="145"/>
    </row>
    <row r="24" spans="1:6" ht="19.5" customHeight="1">
      <c r="A24" s="144">
        <v>9</v>
      </c>
      <c r="B24" s="94" t="s">
        <v>13</v>
      </c>
      <c r="C24" s="82"/>
      <c r="D24" s="82"/>
      <c r="E24" s="82">
        <f t="shared" si="1"/>
        <v>0</v>
      </c>
      <c r="F24" s="145"/>
    </row>
    <row r="25" spans="1:6" ht="19.5" customHeight="1">
      <c r="A25" s="144">
        <v>10</v>
      </c>
      <c r="B25" s="94" t="s">
        <v>14</v>
      </c>
      <c r="C25" s="82"/>
      <c r="D25" s="82"/>
      <c r="E25" s="82">
        <f t="shared" si="1"/>
        <v>0</v>
      </c>
      <c r="F25" s="145"/>
    </row>
    <row r="26" spans="1:6" ht="19.5" customHeight="1">
      <c r="A26" s="144">
        <v>11</v>
      </c>
      <c r="B26" s="94" t="s">
        <v>15</v>
      </c>
      <c r="C26" s="82"/>
      <c r="D26" s="82"/>
      <c r="E26" s="82">
        <f t="shared" si="1"/>
        <v>0</v>
      </c>
      <c r="F26" s="145"/>
    </row>
    <row r="27" spans="1:6" ht="19.5" customHeight="1">
      <c r="A27" s="144">
        <v>12</v>
      </c>
      <c r="B27" s="94" t="s">
        <v>16</v>
      </c>
      <c r="C27" s="82"/>
      <c r="D27" s="82"/>
      <c r="E27" s="82">
        <f t="shared" si="1"/>
        <v>0</v>
      </c>
      <c r="F27" s="145"/>
    </row>
    <row r="28" spans="1:6" ht="19.5" customHeight="1">
      <c r="A28" s="144">
        <v>13</v>
      </c>
      <c r="B28" s="94" t="s">
        <v>17</v>
      </c>
      <c r="C28" s="82"/>
      <c r="D28" s="82"/>
      <c r="E28" s="82">
        <f t="shared" si="1"/>
        <v>0</v>
      </c>
      <c r="F28" s="145"/>
    </row>
    <row r="29" spans="1:6" ht="19.5" customHeight="1">
      <c r="A29" s="144">
        <v>14</v>
      </c>
      <c r="B29" s="94" t="s">
        <v>18</v>
      </c>
      <c r="C29" s="82"/>
      <c r="D29" s="82"/>
      <c r="E29" s="82">
        <f t="shared" si="1"/>
        <v>0</v>
      </c>
      <c r="F29" s="145"/>
    </row>
    <row r="30" spans="1:6" ht="19.5" customHeight="1">
      <c r="A30" s="144">
        <v>15</v>
      </c>
      <c r="B30" s="94" t="s">
        <v>19</v>
      </c>
      <c r="C30" s="82"/>
      <c r="D30" s="147"/>
      <c r="E30" s="82">
        <f>C30</f>
        <v>0</v>
      </c>
      <c r="F30" s="145"/>
    </row>
    <row r="31" spans="1:6" ht="19.5" customHeight="1">
      <c r="A31" s="927" t="s">
        <v>139</v>
      </c>
      <c r="B31" s="846"/>
      <c r="C31" s="82">
        <f>SUM(C16:C30)</f>
        <v>0</v>
      </c>
      <c r="D31" s="82">
        <f>SUM(D16:D29)</f>
        <v>0</v>
      </c>
      <c r="E31" s="82">
        <f>SUM(E16:E30)</f>
        <v>0</v>
      </c>
      <c r="F31" s="145"/>
    </row>
    <row r="32" spans="1:6" ht="19.5" customHeight="1" thickBot="1">
      <c r="A32" s="928" t="s">
        <v>60</v>
      </c>
      <c r="B32" s="929"/>
      <c r="C32" s="148"/>
      <c r="D32" s="149">
        <f>D14-D31</f>
        <v>0</v>
      </c>
      <c r="E32" s="148"/>
      <c r="F32" s="150"/>
    </row>
    <row r="33" spans="1:6" ht="12.75">
      <c r="A33" s="920"/>
      <c r="B33" s="920"/>
      <c r="C33" s="920"/>
      <c r="D33" s="920"/>
      <c r="E33" s="920"/>
      <c r="F33" s="920"/>
    </row>
    <row r="34" spans="1:6" ht="18" customHeight="1">
      <c r="A34" s="930"/>
      <c r="B34" s="931" t="s">
        <v>287</v>
      </c>
      <c r="C34" s="931"/>
      <c r="D34" s="931"/>
      <c r="E34" s="931"/>
      <c r="F34" s="931"/>
    </row>
    <row r="35" spans="1:6" ht="17.25" customHeight="1">
      <c r="A35" s="930"/>
      <c r="B35" s="931"/>
      <c r="C35" s="931"/>
      <c r="D35" s="931"/>
      <c r="E35" s="931"/>
      <c r="F35" s="931"/>
    </row>
  </sheetData>
  <sheetProtection/>
  <mergeCells count="13">
    <mergeCell ref="A15:B15"/>
    <mergeCell ref="A1:F1"/>
    <mergeCell ref="A2:F2"/>
    <mergeCell ref="A3:F3"/>
    <mergeCell ref="A4:B4"/>
    <mergeCell ref="A5:B5"/>
    <mergeCell ref="A14:B14"/>
    <mergeCell ref="A31:B31"/>
    <mergeCell ref="A32:B32"/>
    <mergeCell ref="A33:F33"/>
    <mergeCell ref="A34:A35"/>
    <mergeCell ref="B34:F34"/>
    <mergeCell ref="B35:F35"/>
  </mergeCells>
  <printOptions horizontalCentered="1"/>
  <pageMargins left="0.3937007874015748" right="0.1968503937007874" top="0.984251968503937" bottom="0.7086614173228347" header="0.5118110236220472" footer="0.5118110236220472"/>
  <pageSetup fitToHeight="1" fitToWidth="1" horizontalDpi="600" verticalDpi="600" orientation="portrait" paperSize="9" scale="98"/>
  <drawing r:id="rId1"/>
</worksheet>
</file>

<file path=xl/worksheets/sheet13.xml><?xml version="1.0" encoding="utf-8"?>
<worksheet xmlns="http://schemas.openxmlformats.org/spreadsheetml/2006/main" xmlns:r="http://schemas.openxmlformats.org/officeDocument/2006/relationships">
  <sheetPr>
    <pageSetUpPr fitToPage="1"/>
  </sheetPr>
  <dimension ref="A1:K45"/>
  <sheetViews>
    <sheetView zoomScaleSheetLayoutView="100" zoomScalePageLayoutView="0" workbookViewId="0" topLeftCell="A1">
      <selection activeCell="A12" sqref="A12:D12"/>
    </sheetView>
  </sheetViews>
  <sheetFormatPr defaultColWidth="9.00390625" defaultRowHeight="13.5"/>
  <cols>
    <col min="1" max="1" width="1.625" style="35" customWidth="1"/>
    <col min="2" max="2" width="3.625" style="35" customWidth="1"/>
    <col min="3" max="3" width="1.625" style="35" customWidth="1"/>
    <col min="4" max="4" width="18.625" style="35" customWidth="1"/>
    <col min="5" max="5" width="11.625" style="35" customWidth="1"/>
    <col min="6" max="6" width="24.875" style="35" customWidth="1"/>
    <col min="7" max="9" width="12.875" style="35" customWidth="1"/>
    <col min="10" max="10" width="4.125" style="35" customWidth="1"/>
    <col min="11" max="16384" width="9.00390625" style="35" customWidth="1"/>
  </cols>
  <sheetData>
    <row r="1" spans="1:11" ht="12.75">
      <c r="A1" s="37"/>
      <c r="B1" s="37"/>
      <c r="C1" s="37"/>
      <c r="D1" s="849" t="s">
        <v>715</v>
      </c>
      <c r="E1" s="849"/>
      <c r="F1" s="849"/>
      <c r="G1" s="849"/>
      <c r="H1" s="849"/>
      <c r="I1" s="849"/>
      <c r="J1" s="849"/>
      <c r="K1" s="37"/>
    </row>
    <row r="2" spans="1:11" ht="12.75">
      <c r="A2" s="850" t="s">
        <v>134</v>
      </c>
      <c r="B2" s="850"/>
      <c r="C2" s="850"/>
      <c r="D2" s="850"/>
      <c r="E2" s="77" t="s">
        <v>61</v>
      </c>
      <c r="F2" s="39"/>
      <c r="G2" s="39"/>
      <c r="H2" s="39"/>
      <c r="I2" s="935" t="s">
        <v>23</v>
      </c>
      <c r="J2" s="935"/>
      <c r="K2" s="37"/>
    </row>
    <row r="3" spans="1:11" ht="30" customHeight="1">
      <c r="A3" s="844" t="s">
        <v>24</v>
      </c>
      <c r="B3" s="845"/>
      <c r="C3" s="845"/>
      <c r="D3" s="846"/>
      <c r="E3" s="851" t="s">
        <v>26</v>
      </c>
      <c r="F3" s="846"/>
      <c r="G3" s="46" t="s">
        <v>1</v>
      </c>
      <c r="H3" s="46" t="s">
        <v>57</v>
      </c>
      <c r="I3" s="151" t="s">
        <v>63</v>
      </c>
      <c r="J3" s="151" t="s">
        <v>28</v>
      </c>
      <c r="K3" s="37"/>
    </row>
    <row r="4" spans="1:11" ht="30" customHeight="1">
      <c r="A4" s="51" t="s">
        <v>29</v>
      </c>
      <c r="B4" s="69"/>
      <c r="C4" s="69" t="s">
        <v>367</v>
      </c>
      <c r="D4" s="59"/>
      <c r="E4" s="847"/>
      <c r="F4" s="848"/>
      <c r="G4" s="99"/>
      <c r="H4" s="99"/>
      <c r="I4" s="99">
        <f>G4-H4</f>
        <v>0</v>
      </c>
      <c r="J4" s="59"/>
      <c r="K4" s="37"/>
    </row>
    <row r="5" spans="1:11" ht="30" customHeight="1">
      <c r="A5" s="51" t="s">
        <v>29</v>
      </c>
      <c r="B5" s="69"/>
      <c r="C5" s="69" t="s">
        <v>367</v>
      </c>
      <c r="D5" s="59"/>
      <c r="E5" s="847"/>
      <c r="F5" s="848"/>
      <c r="G5" s="99"/>
      <c r="H5" s="99"/>
      <c r="I5" s="99">
        <f>G5-H5</f>
        <v>0</v>
      </c>
      <c r="J5" s="59"/>
      <c r="K5" s="37"/>
    </row>
    <row r="6" spans="1:11" ht="30" customHeight="1">
      <c r="A6" s="51" t="s">
        <v>29</v>
      </c>
      <c r="B6" s="69"/>
      <c r="C6" s="69" t="s">
        <v>367</v>
      </c>
      <c r="D6" s="59"/>
      <c r="E6" s="847"/>
      <c r="F6" s="848"/>
      <c r="G6" s="99"/>
      <c r="H6" s="99"/>
      <c r="I6" s="99">
        <f>G6-H6</f>
        <v>0</v>
      </c>
      <c r="J6" s="59"/>
      <c r="K6" s="37"/>
    </row>
    <row r="7" spans="1:11" ht="30" customHeight="1">
      <c r="A7" s="51" t="s">
        <v>29</v>
      </c>
      <c r="B7" s="69"/>
      <c r="C7" s="69" t="s">
        <v>367</v>
      </c>
      <c r="D7" s="59"/>
      <c r="E7" s="847"/>
      <c r="F7" s="848"/>
      <c r="G7" s="99"/>
      <c r="H7" s="99"/>
      <c r="I7" s="99">
        <f>G7-H7</f>
        <v>0</v>
      </c>
      <c r="J7" s="59"/>
      <c r="K7" s="37"/>
    </row>
    <row r="8" spans="1:11" ht="30" customHeight="1">
      <c r="A8" s="844" t="s">
        <v>31</v>
      </c>
      <c r="B8" s="845"/>
      <c r="C8" s="845"/>
      <c r="D8" s="845"/>
      <c r="E8" s="845"/>
      <c r="F8" s="846"/>
      <c r="G8" s="99">
        <f>SUM(G4:G7)</f>
        <v>0</v>
      </c>
      <c r="H8" s="99">
        <f>SUM(H4:H7)</f>
        <v>0</v>
      </c>
      <c r="I8" s="99">
        <f>SUM(I4:I7)</f>
        <v>0</v>
      </c>
      <c r="J8" s="59"/>
      <c r="K8" s="37"/>
    </row>
    <row r="9" spans="1:11" ht="13.5" customHeight="1">
      <c r="A9" s="39"/>
      <c r="B9" s="39"/>
      <c r="C9" s="39"/>
      <c r="D9" s="39"/>
      <c r="E9" s="39"/>
      <c r="F9" s="39"/>
      <c r="G9" s="39"/>
      <c r="H9" s="39"/>
      <c r="I9" s="39"/>
      <c r="J9" s="39"/>
      <c r="K9" s="39"/>
    </row>
    <row r="10" spans="1:11" ht="13.5" customHeight="1">
      <c r="A10" s="39"/>
      <c r="B10" s="39"/>
      <c r="C10" s="39"/>
      <c r="D10" s="39"/>
      <c r="E10" s="39"/>
      <c r="F10" s="39"/>
      <c r="G10" s="39"/>
      <c r="H10" s="39"/>
      <c r="I10" s="39"/>
      <c r="J10" s="39"/>
      <c r="K10" s="39"/>
    </row>
    <row r="11" spans="1:11" ht="16.5" customHeight="1">
      <c r="A11" s="39"/>
      <c r="B11" s="39"/>
      <c r="C11" s="39"/>
      <c r="D11" s="849"/>
      <c r="E11" s="849"/>
      <c r="F11" s="849"/>
      <c r="G11" s="849"/>
      <c r="H11" s="849"/>
      <c r="I11" s="849"/>
      <c r="J11" s="849"/>
      <c r="K11" s="37"/>
    </row>
    <row r="12" spans="1:11" ht="16.5" customHeight="1">
      <c r="A12" s="850" t="s">
        <v>135</v>
      </c>
      <c r="B12" s="850"/>
      <c r="C12" s="850"/>
      <c r="D12" s="850"/>
      <c r="E12" s="77" t="s">
        <v>64</v>
      </c>
      <c r="F12" s="39"/>
      <c r="G12" s="39"/>
      <c r="H12" s="39"/>
      <c r="I12" s="935" t="s">
        <v>23</v>
      </c>
      <c r="J12" s="935"/>
      <c r="K12" s="37"/>
    </row>
    <row r="13" spans="1:11" ht="30" customHeight="1">
      <c r="A13" s="844" t="s">
        <v>24</v>
      </c>
      <c r="B13" s="845"/>
      <c r="C13" s="845"/>
      <c r="D13" s="846"/>
      <c r="E13" s="46" t="s">
        <v>33</v>
      </c>
      <c r="F13" s="46" t="s">
        <v>35</v>
      </c>
      <c r="G13" s="46" t="s">
        <v>1</v>
      </c>
      <c r="H13" s="46" t="s">
        <v>57</v>
      </c>
      <c r="I13" s="151" t="s">
        <v>59</v>
      </c>
      <c r="J13" s="151" t="s">
        <v>28</v>
      </c>
      <c r="K13" s="37"/>
    </row>
    <row r="14" spans="1:11" ht="30" customHeight="1">
      <c r="A14" s="100" t="s">
        <v>29</v>
      </c>
      <c r="B14" s="77"/>
      <c r="C14" s="37" t="s">
        <v>367</v>
      </c>
      <c r="D14" s="54"/>
      <c r="E14" s="59"/>
      <c r="F14" s="59"/>
      <c r="G14" s="82"/>
      <c r="H14" s="82"/>
      <c r="I14" s="82">
        <f>G14-H14</f>
        <v>0</v>
      </c>
      <c r="J14" s="59"/>
      <c r="K14" s="37"/>
    </row>
    <row r="15" spans="1:11" ht="30" customHeight="1">
      <c r="A15" s="57"/>
      <c r="B15" s="39"/>
      <c r="C15" s="39"/>
      <c r="D15" s="54"/>
      <c r="E15" s="59"/>
      <c r="F15" s="59"/>
      <c r="G15" s="82"/>
      <c r="H15" s="82"/>
      <c r="I15" s="82">
        <f>G15-H15</f>
        <v>0</v>
      </c>
      <c r="J15" s="59"/>
      <c r="K15" s="37"/>
    </row>
    <row r="16" spans="1:11" ht="30" customHeight="1">
      <c r="A16" s="57"/>
      <c r="B16" s="39"/>
      <c r="C16" s="39"/>
      <c r="D16" s="54"/>
      <c r="E16" s="59"/>
      <c r="F16" s="54"/>
      <c r="G16" s="97"/>
      <c r="H16" s="97"/>
      <c r="I16" s="82">
        <f>G16-H16</f>
        <v>0</v>
      </c>
      <c r="J16" s="59"/>
      <c r="K16" s="37"/>
    </row>
    <row r="17" spans="1:11" ht="30" customHeight="1">
      <c r="A17" s="58"/>
      <c r="B17" s="69"/>
      <c r="C17" s="69"/>
      <c r="D17" s="59"/>
      <c r="E17" s="69"/>
      <c r="F17" s="93" t="s">
        <v>37</v>
      </c>
      <c r="G17" s="101">
        <f>SUM(G14:G16)</f>
        <v>0</v>
      </c>
      <c r="H17" s="101">
        <f>SUM(H14:H16)</f>
        <v>0</v>
      </c>
      <c r="I17" s="82">
        <f>SUM(I14:I16)</f>
        <v>0</v>
      </c>
      <c r="J17" s="59"/>
      <c r="K17" s="37"/>
    </row>
    <row r="18" spans="1:11" ht="30" customHeight="1">
      <c r="A18" s="100" t="s">
        <v>29</v>
      </c>
      <c r="B18" s="77"/>
      <c r="C18" s="37" t="s">
        <v>367</v>
      </c>
      <c r="D18" s="54"/>
      <c r="E18" s="59"/>
      <c r="F18" s="59"/>
      <c r="G18" s="82"/>
      <c r="H18" s="82"/>
      <c r="I18" s="82">
        <f>G18-H18</f>
        <v>0</v>
      </c>
      <c r="J18" s="59"/>
      <c r="K18" s="37"/>
    </row>
    <row r="19" spans="1:11" ht="30" customHeight="1">
      <c r="A19" s="57"/>
      <c r="B19" s="39"/>
      <c r="C19" s="39"/>
      <c r="D19" s="54"/>
      <c r="E19" s="59"/>
      <c r="F19" s="59"/>
      <c r="G19" s="82"/>
      <c r="H19" s="82"/>
      <c r="I19" s="82">
        <f>G19-H19</f>
        <v>0</v>
      </c>
      <c r="J19" s="59"/>
      <c r="K19" s="37"/>
    </row>
    <row r="20" spans="1:11" ht="30" customHeight="1">
      <c r="A20" s="57"/>
      <c r="B20" s="39"/>
      <c r="C20" s="39"/>
      <c r="D20" s="54"/>
      <c r="E20" s="59"/>
      <c r="F20" s="59"/>
      <c r="G20" s="82"/>
      <c r="H20" s="82"/>
      <c r="I20" s="82">
        <f>G20-H20</f>
        <v>0</v>
      </c>
      <c r="J20" s="59"/>
      <c r="K20" s="37"/>
    </row>
    <row r="21" spans="1:11" ht="30" customHeight="1">
      <c r="A21" s="58"/>
      <c r="B21" s="69"/>
      <c r="C21" s="69"/>
      <c r="D21" s="59"/>
      <c r="E21" s="69"/>
      <c r="F21" s="59" t="s">
        <v>38</v>
      </c>
      <c r="G21" s="82">
        <f>SUM(G18:G20)</f>
        <v>0</v>
      </c>
      <c r="H21" s="82">
        <f>SUM(H18:H20)</f>
        <v>0</v>
      </c>
      <c r="I21" s="82">
        <f>SUM(I18:I20)</f>
        <v>0</v>
      </c>
      <c r="J21" s="59"/>
      <c r="K21" s="37"/>
    </row>
    <row r="22" spans="1:11" ht="30" customHeight="1">
      <c r="A22" s="100" t="s">
        <v>29</v>
      </c>
      <c r="B22" s="77"/>
      <c r="C22" s="37" t="s">
        <v>367</v>
      </c>
      <c r="D22" s="54"/>
      <c r="E22" s="59"/>
      <c r="F22" s="59"/>
      <c r="G22" s="82"/>
      <c r="H22" s="82"/>
      <c r="I22" s="82">
        <f>G22-H22</f>
        <v>0</v>
      </c>
      <c r="J22" s="59"/>
      <c r="K22" s="37"/>
    </row>
    <row r="23" spans="1:11" ht="30" customHeight="1">
      <c r="A23" s="57"/>
      <c r="B23" s="39"/>
      <c r="C23" s="39"/>
      <c r="D23" s="54"/>
      <c r="E23" s="59"/>
      <c r="F23" s="59"/>
      <c r="G23" s="82"/>
      <c r="H23" s="82"/>
      <c r="I23" s="82">
        <f>G23-H23</f>
        <v>0</v>
      </c>
      <c r="J23" s="59"/>
      <c r="K23" s="37"/>
    </row>
    <row r="24" spans="1:11" ht="30" customHeight="1">
      <c r="A24" s="57"/>
      <c r="B24" s="39"/>
      <c r="C24" s="39"/>
      <c r="D24" s="54"/>
      <c r="E24" s="59"/>
      <c r="F24" s="59"/>
      <c r="G24" s="82"/>
      <c r="H24" s="82"/>
      <c r="I24" s="82">
        <f>G24-H24</f>
        <v>0</v>
      </c>
      <c r="J24" s="59"/>
      <c r="K24" s="37"/>
    </row>
    <row r="25" spans="1:11" ht="30" customHeight="1">
      <c r="A25" s="58"/>
      <c r="B25" s="69"/>
      <c r="C25" s="69"/>
      <c r="D25" s="59"/>
      <c r="E25" s="69"/>
      <c r="F25" s="59" t="s">
        <v>37</v>
      </c>
      <c r="G25" s="82">
        <f>SUM(G22:G24)</f>
        <v>0</v>
      </c>
      <c r="H25" s="82">
        <f>SUM(H22:H24)</f>
        <v>0</v>
      </c>
      <c r="I25" s="82">
        <f>SUM(I22:I24)</f>
        <v>0</v>
      </c>
      <c r="J25" s="59"/>
      <c r="K25" s="37"/>
    </row>
    <row r="26" spans="1:11" ht="30" customHeight="1">
      <c r="A26" s="100" t="s">
        <v>29</v>
      </c>
      <c r="B26" s="77"/>
      <c r="C26" s="37" t="s">
        <v>367</v>
      </c>
      <c r="D26" s="54"/>
      <c r="E26" s="59"/>
      <c r="F26" s="59"/>
      <c r="G26" s="82"/>
      <c r="H26" s="82"/>
      <c r="I26" s="82">
        <f>G26-H26</f>
        <v>0</v>
      </c>
      <c r="J26" s="59"/>
      <c r="K26" s="37"/>
    </row>
    <row r="27" spans="1:11" ht="30" customHeight="1">
      <c r="A27" s="57"/>
      <c r="B27" s="39"/>
      <c r="C27" s="39"/>
      <c r="D27" s="54"/>
      <c r="E27" s="59"/>
      <c r="F27" s="59"/>
      <c r="G27" s="82"/>
      <c r="H27" s="82"/>
      <c r="I27" s="82">
        <f>G27-H27</f>
        <v>0</v>
      </c>
      <c r="J27" s="59"/>
      <c r="K27" s="37"/>
    </row>
    <row r="28" spans="1:11" ht="30" customHeight="1">
      <c r="A28" s="57"/>
      <c r="B28" s="39"/>
      <c r="C28" s="39"/>
      <c r="D28" s="54"/>
      <c r="E28" s="59"/>
      <c r="F28" s="59"/>
      <c r="G28" s="82"/>
      <c r="H28" s="82"/>
      <c r="I28" s="82">
        <f>G28-H28</f>
        <v>0</v>
      </c>
      <c r="J28" s="59"/>
      <c r="K28" s="37"/>
    </row>
    <row r="29" spans="1:11" ht="30" customHeight="1">
      <c r="A29" s="58"/>
      <c r="B29" s="69"/>
      <c r="C29" s="69"/>
      <c r="D29" s="59"/>
      <c r="E29" s="69"/>
      <c r="F29" s="59" t="s">
        <v>37</v>
      </c>
      <c r="G29" s="82">
        <f>SUM(G26:G28)</f>
        <v>0</v>
      </c>
      <c r="H29" s="82">
        <f>SUM(H26:H28)</f>
        <v>0</v>
      </c>
      <c r="I29" s="82">
        <f>SUM(I26:I28)</f>
        <v>0</v>
      </c>
      <c r="J29" s="59"/>
      <c r="K29" s="37"/>
    </row>
    <row r="30" spans="1:11" ht="30" customHeight="1">
      <c r="A30" s="100" t="s">
        <v>29</v>
      </c>
      <c r="B30" s="77"/>
      <c r="C30" s="37" t="s">
        <v>367</v>
      </c>
      <c r="D30" s="54"/>
      <c r="E30" s="59"/>
      <c r="F30" s="59"/>
      <c r="G30" s="82"/>
      <c r="H30" s="82"/>
      <c r="I30" s="82">
        <f>G30-H30</f>
        <v>0</v>
      </c>
      <c r="J30" s="59"/>
      <c r="K30" s="37"/>
    </row>
    <row r="31" spans="1:11" ht="30" customHeight="1">
      <c r="A31" s="57"/>
      <c r="B31" s="39"/>
      <c r="C31" s="39"/>
      <c r="D31" s="54"/>
      <c r="E31" s="59"/>
      <c r="F31" s="59"/>
      <c r="G31" s="82"/>
      <c r="H31" s="82"/>
      <c r="I31" s="82">
        <f>G31-H31</f>
        <v>0</v>
      </c>
      <c r="J31" s="59"/>
      <c r="K31" s="37"/>
    </row>
    <row r="32" spans="1:11" ht="30" customHeight="1">
      <c r="A32" s="57"/>
      <c r="B32" s="39"/>
      <c r="C32" s="39"/>
      <c r="D32" s="54"/>
      <c r="E32" s="59"/>
      <c r="F32" s="59"/>
      <c r="G32" s="82"/>
      <c r="H32" s="82"/>
      <c r="I32" s="82">
        <f>G32-H32</f>
        <v>0</v>
      </c>
      <c r="J32" s="59"/>
      <c r="K32" s="37"/>
    </row>
    <row r="33" spans="1:11" ht="30" customHeight="1">
      <c r="A33" s="58"/>
      <c r="B33" s="69"/>
      <c r="C33" s="69"/>
      <c r="D33" s="59"/>
      <c r="E33" s="69"/>
      <c r="F33" s="59" t="s">
        <v>37</v>
      </c>
      <c r="G33" s="82">
        <f>SUM(G30:G32)</f>
        <v>0</v>
      </c>
      <c r="H33" s="82">
        <f>SUM(H30:H32)</f>
        <v>0</v>
      </c>
      <c r="I33" s="82">
        <f>SUM(I30:I32)</f>
        <v>0</v>
      </c>
      <c r="J33" s="59"/>
      <c r="K33" s="37"/>
    </row>
    <row r="34" spans="1:11" ht="30" customHeight="1">
      <c r="A34" s="100" t="s">
        <v>29</v>
      </c>
      <c r="B34" s="77"/>
      <c r="C34" s="37" t="s">
        <v>367</v>
      </c>
      <c r="D34" s="54"/>
      <c r="E34" s="59"/>
      <c r="F34" s="59"/>
      <c r="G34" s="82"/>
      <c r="H34" s="82"/>
      <c r="I34" s="82">
        <f>G34-H34</f>
        <v>0</v>
      </c>
      <c r="J34" s="59"/>
      <c r="K34" s="37"/>
    </row>
    <row r="35" spans="1:11" ht="30" customHeight="1">
      <c r="A35" s="57"/>
      <c r="B35" s="39"/>
      <c r="C35" s="39"/>
      <c r="D35" s="54"/>
      <c r="E35" s="59"/>
      <c r="F35" s="59"/>
      <c r="G35" s="82"/>
      <c r="H35" s="82"/>
      <c r="I35" s="82">
        <f>G35-H35</f>
        <v>0</v>
      </c>
      <c r="J35" s="59"/>
      <c r="K35" s="37"/>
    </row>
    <row r="36" spans="1:11" ht="30" customHeight="1">
      <c r="A36" s="57"/>
      <c r="B36" s="39"/>
      <c r="C36" s="39"/>
      <c r="D36" s="54"/>
      <c r="E36" s="59"/>
      <c r="F36" s="59"/>
      <c r="G36" s="82"/>
      <c r="H36" s="82"/>
      <c r="I36" s="82">
        <f>G36-H36</f>
        <v>0</v>
      </c>
      <c r="J36" s="59"/>
      <c r="K36" s="37"/>
    </row>
    <row r="37" spans="1:11" ht="30" customHeight="1">
      <c r="A37" s="58"/>
      <c r="B37" s="69"/>
      <c r="C37" s="69"/>
      <c r="D37" s="59"/>
      <c r="E37" s="69"/>
      <c r="F37" s="59" t="s">
        <v>37</v>
      </c>
      <c r="G37" s="82">
        <f>SUM(G34:G36)</f>
        <v>0</v>
      </c>
      <c r="H37" s="82">
        <f>SUM(H34:H36)</f>
        <v>0</v>
      </c>
      <c r="I37" s="82">
        <f>SUM(I34:I36)</f>
        <v>0</v>
      </c>
      <c r="J37" s="59"/>
      <c r="K37" s="37"/>
    </row>
    <row r="38" spans="1:11" ht="30" customHeight="1">
      <c r="A38" s="58"/>
      <c r="B38" s="69"/>
      <c r="C38" s="69"/>
      <c r="D38" s="69"/>
      <c r="E38" s="69"/>
      <c r="F38" s="59" t="s">
        <v>40</v>
      </c>
      <c r="G38" s="82">
        <f>SUM(G37,G33,G29,G25,G21,G17)</f>
        <v>0</v>
      </c>
      <c r="H38" s="82">
        <f>SUM(H37,H33,H29,H25,H21,H17)</f>
        <v>0</v>
      </c>
      <c r="I38" s="82">
        <f>SUM(I37,I33,I29,I25,I21,I17)</f>
        <v>0</v>
      </c>
      <c r="J38" s="59"/>
      <c r="K38" s="37"/>
    </row>
    <row r="39" spans="1:11" ht="19.5" customHeight="1">
      <c r="A39" s="39"/>
      <c r="B39" s="39"/>
      <c r="C39" s="39"/>
      <c r="D39" s="39"/>
      <c r="E39" s="39"/>
      <c r="F39" s="39"/>
      <c r="G39" s="39"/>
      <c r="H39" s="39"/>
      <c r="I39" s="39"/>
      <c r="J39" s="39"/>
      <c r="K39" s="39"/>
    </row>
    <row r="40" spans="1:11" ht="19.5" customHeight="1">
      <c r="A40" s="39"/>
      <c r="B40" s="39"/>
      <c r="C40" s="39"/>
      <c r="D40" s="39"/>
      <c r="E40" s="39"/>
      <c r="F40" s="39"/>
      <c r="G40" s="39"/>
      <c r="H40" s="39"/>
      <c r="I40" s="39"/>
      <c r="J40" s="39"/>
      <c r="K40" s="39"/>
    </row>
    <row r="41" spans="1:11" ht="19.5" customHeight="1">
      <c r="A41" s="39"/>
      <c r="B41" s="39"/>
      <c r="C41" s="39"/>
      <c r="D41" s="39"/>
      <c r="E41" s="39"/>
      <c r="F41" s="39"/>
      <c r="G41" s="39"/>
      <c r="H41" s="39"/>
      <c r="I41" s="39"/>
      <c r="J41" s="39"/>
      <c r="K41" s="39"/>
    </row>
    <row r="42" spans="1:11" ht="19.5" customHeight="1">
      <c r="A42" s="39"/>
      <c r="B42" s="39"/>
      <c r="C42" s="39"/>
      <c r="D42" s="39"/>
      <c r="E42" s="39"/>
      <c r="F42" s="39"/>
      <c r="G42" s="39"/>
      <c r="H42" s="39"/>
      <c r="I42" s="39"/>
      <c r="J42" s="39"/>
      <c r="K42" s="39"/>
    </row>
    <row r="43" spans="1:11" ht="19.5" customHeight="1">
      <c r="A43" s="39"/>
      <c r="B43" s="39"/>
      <c r="C43" s="39"/>
      <c r="D43" s="39"/>
      <c r="E43" s="39"/>
      <c r="F43" s="39"/>
      <c r="G43" s="39"/>
      <c r="H43" s="39"/>
      <c r="I43" s="39"/>
      <c r="J43" s="39"/>
      <c r="K43" s="39"/>
    </row>
    <row r="44" spans="1:11" ht="19.5" customHeight="1">
      <c r="A44" s="39"/>
      <c r="B44" s="39"/>
      <c r="C44" s="39"/>
      <c r="D44" s="39"/>
      <c r="E44" s="39"/>
      <c r="F44" s="39"/>
      <c r="G44" s="39"/>
      <c r="H44" s="39"/>
      <c r="I44" s="39"/>
      <c r="J44" s="39"/>
      <c r="K44" s="39"/>
    </row>
    <row r="45" spans="1:11" ht="19.5" customHeight="1">
      <c r="A45" s="39"/>
      <c r="B45" s="39"/>
      <c r="C45" s="39"/>
      <c r="D45" s="39"/>
      <c r="E45" s="39"/>
      <c r="F45" s="39"/>
      <c r="G45" s="39"/>
      <c r="H45" s="39"/>
      <c r="I45" s="39"/>
      <c r="J45" s="39"/>
      <c r="K45" s="39"/>
    </row>
  </sheetData>
  <sheetProtection/>
  <mergeCells count="14">
    <mergeCell ref="E5:F5"/>
    <mergeCell ref="E6:F6"/>
    <mergeCell ref="E7:F7"/>
    <mergeCell ref="A13:D13"/>
    <mergeCell ref="A8:F8"/>
    <mergeCell ref="D11:J11"/>
    <mergeCell ref="A12:D12"/>
    <mergeCell ref="I12:J12"/>
    <mergeCell ref="E4:F4"/>
    <mergeCell ref="D1:J1"/>
    <mergeCell ref="A2:D2"/>
    <mergeCell ref="I2:J2"/>
    <mergeCell ref="A3:D3"/>
    <mergeCell ref="E3:F3"/>
  </mergeCells>
  <printOptions horizontalCentered="1"/>
  <pageMargins left="0.7874015748031497" right="0.7874015748031497" top="0.984251968503937" bottom="0.5511811023622047" header="0.5118110236220472" footer="0.5118110236220472"/>
  <pageSetup fitToHeight="1" fitToWidth="1" horizontalDpi="600" verticalDpi="600" orientation="portrait" paperSize="9" scale="69"/>
  <drawing r:id="rId1"/>
</worksheet>
</file>

<file path=xl/worksheets/sheet14.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2" sqref="A2"/>
    </sheetView>
  </sheetViews>
  <sheetFormatPr defaultColWidth="9.00390625" defaultRowHeight="13.5"/>
  <cols>
    <col min="1" max="3" width="9.00390625" style="35" customWidth="1"/>
    <col min="4" max="5" width="10.625" style="35" customWidth="1"/>
    <col min="6" max="6" width="9.625" style="35" customWidth="1"/>
    <col min="7" max="7" width="71.875" style="35" customWidth="1"/>
    <col min="8" max="16384" width="9.00390625" style="35" customWidth="1"/>
  </cols>
  <sheetData>
    <row r="1" spans="1:8" ht="12.75">
      <c r="A1" s="849" t="s">
        <v>716</v>
      </c>
      <c r="B1" s="849"/>
      <c r="C1" s="849"/>
      <c r="D1" s="849"/>
      <c r="E1" s="849"/>
      <c r="F1" s="849"/>
      <c r="G1" s="849"/>
      <c r="H1" s="37"/>
    </row>
    <row r="2" spans="1:8" ht="12.75">
      <c r="A2" s="39"/>
      <c r="B2" s="39"/>
      <c r="C2" s="39"/>
      <c r="D2" s="39"/>
      <c r="E2" s="39"/>
      <c r="F2" s="39"/>
      <c r="G2" s="39"/>
      <c r="H2" s="39"/>
    </row>
    <row r="3" spans="1:8" ht="15.75">
      <c r="A3" s="936" t="s">
        <v>89</v>
      </c>
      <c r="B3" s="936"/>
      <c r="C3" s="936"/>
      <c r="D3" s="936"/>
      <c r="E3" s="936"/>
      <c r="F3" s="936"/>
      <c r="G3" s="936"/>
      <c r="H3" s="37"/>
    </row>
    <row r="4" spans="1:8" ht="12.75">
      <c r="A4" s="920" t="s">
        <v>398</v>
      </c>
      <c r="B4" s="920"/>
      <c r="C4" s="920"/>
      <c r="D4" s="920"/>
      <c r="E4" s="920"/>
      <c r="F4" s="920"/>
      <c r="G4" s="920"/>
      <c r="H4" s="37"/>
    </row>
    <row r="5" spans="1:8" ht="12.75">
      <c r="A5" s="39"/>
      <c r="B5" s="39"/>
      <c r="C5" s="39"/>
      <c r="D5" s="39"/>
      <c r="E5" s="39"/>
      <c r="F5" s="39"/>
      <c r="G5" s="39"/>
      <c r="H5" s="39"/>
    </row>
    <row r="6" spans="1:8" ht="12.75">
      <c r="A6" s="935" t="s">
        <v>23</v>
      </c>
      <c r="B6" s="935"/>
      <c r="C6" s="935"/>
      <c r="D6" s="935"/>
      <c r="E6" s="935"/>
      <c r="F6" s="935"/>
      <c r="G6" s="935"/>
      <c r="H6" s="37"/>
    </row>
    <row r="7" spans="1:8" ht="12.75">
      <c r="A7" s="62" t="s">
        <v>357</v>
      </c>
      <c r="B7" s="63" t="s">
        <v>90</v>
      </c>
      <c r="C7" s="62" t="s">
        <v>310</v>
      </c>
      <c r="D7" s="151" t="s">
        <v>91</v>
      </c>
      <c r="E7" s="151" t="s">
        <v>92</v>
      </c>
      <c r="F7" s="151" t="s">
        <v>93</v>
      </c>
      <c r="G7" s="151" t="s">
        <v>94</v>
      </c>
      <c r="H7" s="37"/>
    </row>
    <row r="8" spans="1:8" ht="12.75">
      <c r="A8" s="844" t="s">
        <v>144</v>
      </c>
      <c r="B8" s="845"/>
      <c r="C8" s="63"/>
      <c r="D8" s="69"/>
      <c r="E8" s="69"/>
      <c r="F8" s="69"/>
      <c r="G8" s="59"/>
      <c r="H8" s="37"/>
    </row>
    <row r="9" spans="1:8" ht="12.75">
      <c r="A9" s="57"/>
      <c r="B9" s="195"/>
      <c r="C9" s="54"/>
      <c r="D9" s="97"/>
      <c r="E9" s="97"/>
      <c r="F9" s="97">
        <f>D9-E9</f>
        <v>0</v>
      </c>
      <c r="G9" s="54"/>
      <c r="H9" s="37"/>
    </row>
    <row r="10" spans="1:8" ht="12.75">
      <c r="A10" s="57"/>
      <c r="B10" s="195"/>
      <c r="C10" s="54"/>
      <c r="D10" s="97"/>
      <c r="E10" s="97"/>
      <c r="F10" s="97">
        <f>D10-E10</f>
        <v>0</v>
      </c>
      <c r="G10" s="54"/>
      <c r="H10" s="37"/>
    </row>
    <row r="11" spans="1:8" ht="12.75">
      <c r="A11" s="57"/>
      <c r="B11" s="195"/>
      <c r="C11" s="54"/>
      <c r="D11" s="97"/>
      <c r="E11" s="97"/>
      <c r="F11" s="97">
        <f>D11-E11</f>
        <v>0</v>
      </c>
      <c r="G11" s="54"/>
      <c r="H11" s="37"/>
    </row>
    <row r="12" spans="1:8" ht="12.75">
      <c r="A12" s="57"/>
      <c r="B12" s="195"/>
      <c r="C12" s="54"/>
      <c r="D12" s="97"/>
      <c r="E12" s="97"/>
      <c r="F12" s="97">
        <f>D12-E12</f>
        <v>0</v>
      </c>
      <c r="G12" s="54"/>
      <c r="H12" s="37"/>
    </row>
    <row r="13" spans="1:8" ht="12.75">
      <c r="A13" s="57"/>
      <c r="B13" s="195"/>
      <c r="C13" s="54"/>
      <c r="D13" s="97"/>
      <c r="E13" s="97"/>
      <c r="F13" s="97">
        <f>D13-E13</f>
        <v>0</v>
      </c>
      <c r="G13" s="59"/>
      <c r="H13" s="37"/>
    </row>
    <row r="14" spans="1:8" ht="12.75">
      <c r="A14" s="844" t="s">
        <v>114</v>
      </c>
      <c r="B14" s="845"/>
      <c r="C14" s="44"/>
      <c r="D14" s="79"/>
      <c r="E14" s="79"/>
      <c r="F14" s="79"/>
      <c r="G14" s="69"/>
      <c r="H14" s="37"/>
    </row>
    <row r="15" spans="1:8" ht="12.75">
      <c r="A15" s="57"/>
      <c r="B15" s="195"/>
      <c r="C15" s="54"/>
      <c r="D15" s="97"/>
      <c r="E15" s="97"/>
      <c r="F15" s="97">
        <f aca="true" t="shared" si="0" ref="F15:F33">D15-E15</f>
        <v>0</v>
      </c>
      <c r="G15" s="54"/>
      <c r="H15" s="37"/>
    </row>
    <row r="16" spans="1:8" ht="12.75">
      <c r="A16" s="57"/>
      <c r="B16" s="195"/>
      <c r="C16" s="54"/>
      <c r="D16" s="97"/>
      <c r="E16" s="97"/>
      <c r="F16" s="97">
        <f t="shared" si="0"/>
        <v>0</v>
      </c>
      <c r="G16" s="54"/>
      <c r="H16" s="37"/>
    </row>
    <row r="17" spans="1:8" ht="12.75">
      <c r="A17" s="57"/>
      <c r="B17" s="195"/>
      <c r="C17" s="54"/>
      <c r="D17" s="97"/>
      <c r="E17" s="97"/>
      <c r="F17" s="97">
        <f t="shared" si="0"/>
        <v>0</v>
      </c>
      <c r="G17" s="54"/>
      <c r="H17" s="37"/>
    </row>
    <row r="18" spans="1:8" ht="12.75">
      <c r="A18" s="57"/>
      <c r="B18" s="195"/>
      <c r="C18" s="54"/>
      <c r="D18" s="97"/>
      <c r="E18" s="97"/>
      <c r="F18" s="97">
        <f t="shared" si="0"/>
        <v>0</v>
      </c>
      <c r="G18" s="54"/>
      <c r="H18" s="37"/>
    </row>
    <row r="19" spans="1:8" ht="12.75">
      <c r="A19" s="57"/>
      <c r="B19" s="195"/>
      <c r="C19" s="54"/>
      <c r="D19" s="97"/>
      <c r="E19" s="97"/>
      <c r="F19" s="97">
        <f t="shared" si="0"/>
        <v>0</v>
      </c>
      <c r="G19" s="54"/>
      <c r="H19" s="37"/>
    </row>
    <row r="20" spans="1:8" ht="12.75">
      <c r="A20" s="57"/>
      <c r="B20" s="195"/>
      <c r="C20" s="54"/>
      <c r="D20" s="97"/>
      <c r="E20" s="97"/>
      <c r="F20" s="97">
        <f t="shared" si="0"/>
        <v>0</v>
      </c>
      <c r="G20" s="54"/>
      <c r="H20" s="37"/>
    </row>
    <row r="21" spans="1:8" ht="12.75">
      <c r="A21" s="57"/>
      <c r="B21" s="195"/>
      <c r="C21" s="54"/>
      <c r="D21" s="97"/>
      <c r="E21" s="97"/>
      <c r="F21" s="97">
        <f t="shared" si="0"/>
        <v>0</v>
      </c>
      <c r="G21" s="54"/>
      <c r="H21" s="37"/>
    </row>
    <row r="22" spans="1:8" ht="12.75">
      <c r="A22" s="57"/>
      <c r="B22" s="195"/>
      <c r="C22" s="54"/>
      <c r="D22" s="97"/>
      <c r="E22" s="97"/>
      <c r="F22" s="97">
        <f t="shared" si="0"/>
        <v>0</v>
      </c>
      <c r="G22" s="54"/>
      <c r="H22" s="37"/>
    </row>
    <row r="23" spans="1:8" ht="12.75">
      <c r="A23" s="57"/>
      <c r="B23" s="195"/>
      <c r="C23" s="54"/>
      <c r="D23" s="97"/>
      <c r="E23" s="97"/>
      <c r="F23" s="97">
        <f t="shared" si="0"/>
        <v>0</v>
      </c>
      <c r="G23" s="54"/>
      <c r="H23" s="37"/>
    </row>
    <row r="24" spans="1:8" ht="12.75">
      <c r="A24" s="57"/>
      <c r="B24" s="195"/>
      <c r="C24" s="54"/>
      <c r="D24" s="97"/>
      <c r="E24" s="97"/>
      <c r="F24" s="97">
        <f t="shared" si="0"/>
        <v>0</v>
      </c>
      <c r="G24" s="54"/>
      <c r="H24" s="37"/>
    </row>
    <row r="25" spans="1:8" ht="12.75">
      <c r="A25" s="57"/>
      <c r="B25" s="195"/>
      <c r="C25" s="54"/>
      <c r="D25" s="97"/>
      <c r="E25" s="97"/>
      <c r="F25" s="97">
        <f t="shared" si="0"/>
        <v>0</v>
      </c>
      <c r="G25" s="54"/>
      <c r="H25" s="37"/>
    </row>
    <row r="26" spans="1:8" ht="12.75">
      <c r="A26" s="57"/>
      <c r="B26" s="195"/>
      <c r="C26" s="54"/>
      <c r="D26" s="97"/>
      <c r="E26" s="97"/>
      <c r="F26" s="97">
        <f t="shared" si="0"/>
        <v>0</v>
      </c>
      <c r="G26" s="54"/>
      <c r="H26" s="37"/>
    </row>
    <row r="27" spans="1:8" ht="12.75">
      <c r="A27" s="57"/>
      <c r="B27" s="195"/>
      <c r="C27" s="54"/>
      <c r="D27" s="97"/>
      <c r="E27" s="97"/>
      <c r="F27" s="97">
        <f t="shared" si="0"/>
        <v>0</v>
      </c>
      <c r="G27" s="54"/>
      <c r="H27" s="37"/>
    </row>
    <row r="28" spans="1:8" ht="12.75">
      <c r="A28" s="57"/>
      <c r="B28" s="195"/>
      <c r="C28" s="54"/>
      <c r="D28" s="97"/>
      <c r="E28" s="97"/>
      <c r="F28" s="97">
        <f t="shared" si="0"/>
        <v>0</v>
      </c>
      <c r="G28" s="54"/>
      <c r="H28" s="37"/>
    </row>
    <row r="29" spans="1:8" ht="12.75">
      <c r="A29" s="57"/>
      <c r="B29" s="195"/>
      <c r="C29" s="54"/>
      <c r="D29" s="97"/>
      <c r="E29" s="97"/>
      <c r="F29" s="97">
        <f t="shared" si="0"/>
        <v>0</v>
      </c>
      <c r="G29" s="54"/>
      <c r="H29" s="37"/>
    </row>
    <row r="30" spans="1:8" ht="12.75">
      <c r="A30" s="57"/>
      <c r="B30" s="195"/>
      <c r="C30" s="54"/>
      <c r="D30" s="97"/>
      <c r="E30" s="97"/>
      <c r="F30" s="97">
        <f t="shared" si="0"/>
        <v>0</v>
      </c>
      <c r="G30" s="54"/>
      <c r="H30" s="37"/>
    </row>
    <row r="31" spans="1:8" ht="12.75">
      <c r="A31" s="57"/>
      <c r="B31" s="195"/>
      <c r="C31" s="54"/>
      <c r="D31" s="97"/>
      <c r="E31" s="97"/>
      <c r="F31" s="97">
        <f t="shared" si="0"/>
        <v>0</v>
      </c>
      <c r="G31" s="54"/>
      <c r="H31" s="37"/>
    </row>
    <row r="32" spans="1:8" ht="12.75">
      <c r="A32" s="57"/>
      <c r="B32" s="195"/>
      <c r="C32" s="54"/>
      <c r="D32" s="97"/>
      <c r="E32" s="97"/>
      <c r="F32" s="97">
        <f t="shared" si="0"/>
        <v>0</v>
      </c>
      <c r="G32" s="54"/>
      <c r="H32" s="37"/>
    </row>
    <row r="33" spans="1:8" ht="12.75">
      <c r="A33" s="58"/>
      <c r="B33" s="196"/>
      <c r="C33" s="59"/>
      <c r="D33" s="82"/>
      <c r="E33" s="82"/>
      <c r="F33" s="82">
        <f t="shared" si="0"/>
        <v>0</v>
      </c>
      <c r="G33" s="59"/>
      <c r="H33" s="37"/>
    </row>
    <row r="34" spans="1:8" ht="12.75">
      <c r="A34" s="39"/>
      <c r="B34" s="39"/>
      <c r="C34" s="39"/>
      <c r="D34" s="39"/>
      <c r="E34" s="39"/>
      <c r="F34" s="39"/>
      <c r="G34" s="39"/>
      <c r="H34" s="39"/>
    </row>
    <row r="35" spans="1:8" ht="12.75">
      <c r="A35" s="52" t="s">
        <v>95</v>
      </c>
      <c r="B35" s="39" t="s">
        <v>96</v>
      </c>
      <c r="C35" s="39"/>
      <c r="D35" s="39"/>
      <c r="E35" s="39"/>
      <c r="F35" s="39"/>
      <c r="G35" s="39"/>
      <c r="H35" s="39"/>
    </row>
    <row r="36" spans="1:8" ht="12.75">
      <c r="A36" s="52" t="s">
        <v>95</v>
      </c>
      <c r="B36" s="39" t="s">
        <v>97</v>
      </c>
      <c r="C36" s="39"/>
      <c r="D36" s="39"/>
      <c r="E36" s="39"/>
      <c r="F36" s="39"/>
      <c r="G36" s="39"/>
      <c r="H36" s="39"/>
    </row>
  </sheetData>
  <sheetProtection/>
  <mergeCells count="6">
    <mergeCell ref="A8:B8"/>
    <mergeCell ref="A14:B14"/>
    <mergeCell ref="A1:G1"/>
    <mergeCell ref="A3:G3"/>
    <mergeCell ref="A4:G4"/>
    <mergeCell ref="A6:G6"/>
  </mergeCells>
  <printOptions horizontalCentered="1"/>
  <pageMargins left="0.7900000000000001" right="0.7900000000000001" top="0.98" bottom="0.98" header="0.51" footer="0.51"/>
  <pageSetup fitToHeight="1" fitToWidth="1" horizontalDpi="300" verticalDpi="300" orientation="landscape" paperSize="9" scale="73"/>
  <drawing r:id="rId1"/>
</worksheet>
</file>

<file path=xl/worksheets/sheet15.xml><?xml version="1.0" encoding="utf-8"?>
<worksheet xmlns="http://schemas.openxmlformats.org/spreadsheetml/2006/main" xmlns:r="http://schemas.openxmlformats.org/officeDocument/2006/relationships">
  <sheetPr>
    <pageSetUpPr fitToPage="1"/>
  </sheetPr>
  <dimension ref="A1:G38"/>
  <sheetViews>
    <sheetView zoomScaleSheetLayoutView="100" zoomScalePageLayoutView="0" workbookViewId="0" topLeftCell="A1">
      <selection activeCell="H16" sqref="H16"/>
    </sheetView>
  </sheetViews>
  <sheetFormatPr defaultColWidth="13.00390625" defaultRowHeight="13.5"/>
  <cols>
    <col min="1" max="1" width="18.625" style="35" customWidth="1"/>
    <col min="2" max="3" width="13.625" style="35" customWidth="1"/>
    <col min="4" max="4" width="13.625" style="640" customWidth="1"/>
    <col min="5" max="6" width="13.625" style="35" customWidth="1"/>
    <col min="7" max="16384" width="13.00390625" style="35" customWidth="1"/>
  </cols>
  <sheetData>
    <row r="1" spans="1:7" ht="12.75">
      <c r="A1" s="849" t="s">
        <v>396</v>
      </c>
      <c r="B1" s="849"/>
      <c r="C1" s="849"/>
      <c r="D1" s="849"/>
      <c r="E1" s="849"/>
      <c r="F1" s="849"/>
      <c r="G1" s="849"/>
    </row>
    <row r="2" spans="1:7" ht="19.5" customHeight="1">
      <c r="A2" s="937" t="s">
        <v>158</v>
      </c>
      <c r="B2" s="937"/>
      <c r="C2" s="937"/>
      <c r="D2" s="937"/>
      <c r="E2" s="937"/>
      <c r="F2" s="937"/>
      <c r="G2" s="937"/>
    </row>
    <row r="3" spans="1:6" ht="12.75">
      <c r="A3" s="39"/>
      <c r="B3" s="39"/>
      <c r="C3" s="39"/>
      <c r="D3" s="630"/>
      <c r="E3" s="39"/>
      <c r="F3" s="39"/>
    </row>
    <row r="4" spans="1:6" ht="12.75">
      <c r="A4" s="931" t="s">
        <v>159</v>
      </c>
      <c r="B4" s="931"/>
      <c r="C4" s="931"/>
      <c r="D4" s="931"/>
      <c r="E4" s="931"/>
      <c r="F4" s="931"/>
    </row>
    <row r="5" spans="1:6" ht="12.75">
      <c r="A5" s="39"/>
      <c r="B5" s="39"/>
      <c r="C5" s="39"/>
      <c r="D5" s="630"/>
      <c r="E5" s="39"/>
      <c r="F5" s="39"/>
    </row>
    <row r="6" spans="1:7" ht="13.5" thickBot="1">
      <c r="A6" s="37" t="s">
        <v>153</v>
      </c>
      <c r="B6" s="39"/>
      <c r="C6" s="39"/>
      <c r="D6" s="630"/>
      <c r="E6" s="39"/>
      <c r="F6" s="37"/>
      <c r="G6" s="52" t="s">
        <v>23</v>
      </c>
    </row>
    <row r="7" spans="1:7" ht="26.25">
      <c r="A7" s="45" t="s">
        <v>160</v>
      </c>
      <c r="B7" s="428" t="s">
        <v>497</v>
      </c>
      <c r="C7" s="522" t="s">
        <v>792</v>
      </c>
      <c r="D7" s="631" t="s">
        <v>793</v>
      </c>
      <c r="E7" s="429" t="s">
        <v>498</v>
      </c>
      <c r="F7" s="429" t="s">
        <v>499</v>
      </c>
      <c r="G7" s="429" t="s">
        <v>500</v>
      </c>
    </row>
    <row r="8" spans="1:7" ht="19.5" customHeight="1">
      <c r="A8" s="430" t="s">
        <v>145</v>
      </c>
      <c r="B8" s="620">
        <f>SUM(C8+E8)</f>
        <v>0</v>
      </c>
      <c r="C8" s="421"/>
      <c r="D8" s="632"/>
      <c r="E8" s="147"/>
      <c r="F8" s="421"/>
      <c r="G8" s="147"/>
    </row>
    <row r="9" spans="1:7" ht="19.5" customHeight="1">
      <c r="A9" s="430" t="s">
        <v>146</v>
      </c>
      <c r="B9" s="620">
        <f>SUM(E9)</f>
        <v>0</v>
      </c>
      <c r="C9" s="147"/>
      <c r="D9" s="633"/>
      <c r="E9" s="147"/>
      <c r="F9" s="421"/>
      <c r="G9" s="147"/>
    </row>
    <row r="10" spans="1:7" ht="19.5" customHeight="1">
      <c r="A10" s="430" t="s">
        <v>147</v>
      </c>
      <c r="B10" s="620">
        <f>SUM(E10)</f>
        <v>0</v>
      </c>
      <c r="C10" s="147"/>
      <c r="D10" s="633"/>
      <c r="E10" s="147"/>
      <c r="F10" s="421"/>
      <c r="G10" s="147"/>
    </row>
    <row r="11" spans="1:7" ht="19.5" customHeight="1">
      <c r="A11" s="430" t="s">
        <v>148</v>
      </c>
      <c r="B11" s="620">
        <f>SUM(C11)</f>
        <v>0</v>
      </c>
      <c r="C11" s="421"/>
      <c r="D11" s="632"/>
      <c r="E11" s="147"/>
      <c r="F11" s="147"/>
      <c r="G11" s="147"/>
    </row>
    <row r="12" spans="1:7" ht="19.5" customHeight="1">
      <c r="A12" s="430" t="s">
        <v>149</v>
      </c>
      <c r="B12" s="620">
        <f>SUM(C12)</f>
        <v>0</v>
      </c>
      <c r="C12" s="421"/>
      <c r="D12" s="632"/>
      <c r="E12" s="147"/>
      <c r="F12" s="147"/>
      <c r="G12" s="147"/>
    </row>
    <row r="13" spans="1:7" ht="19.5" customHeight="1">
      <c r="A13" s="430" t="s">
        <v>150</v>
      </c>
      <c r="B13" s="620">
        <f>SUM(C13)</f>
        <v>0</v>
      </c>
      <c r="C13" s="421"/>
      <c r="D13" s="632"/>
      <c r="E13" s="147"/>
      <c r="F13" s="147"/>
      <c r="G13" s="147"/>
    </row>
    <row r="14" spans="1:7" ht="19.5" customHeight="1">
      <c r="A14" s="430" t="s">
        <v>151</v>
      </c>
      <c r="B14" s="620">
        <f>SUM(F14)</f>
        <v>0</v>
      </c>
      <c r="C14" s="147"/>
      <c r="D14" s="633"/>
      <c r="E14" s="147"/>
      <c r="F14" s="147"/>
      <c r="G14" s="421"/>
    </row>
    <row r="15" spans="1:7" ht="19.5" customHeight="1" thickBot="1">
      <c r="A15" s="431" t="s">
        <v>152</v>
      </c>
      <c r="B15" s="621">
        <f>SUM(C15:F15)</f>
        <v>0</v>
      </c>
      <c r="C15" s="622"/>
      <c r="D15" s="634"/>
      <c r="E15" s="622"/>
      <c r="F15" s="622"/>
      <c r="G15" s="622"/>
    </row>
    <row r="16" spans="1:7" ht="19.5" customHeight="1" thickBot="1" thickTop="1">
      <c r="A16" s="430" t="s">
        <v>140</v>
      </c>
      <c r="B16" s="623">
        <f>SUM(B8:B15)</f>
        <v>0</v>
      </c>
      <c r="C16" s="421">
        <f>SUM(C8:C15)</f>
        <v>0</v>
      </c>
      <c r="D16" s="632">
        <f>SUM(D8:D15)</f>
        <v>0</v>
      </c>
      <c r="E16" s="421">
        <f>SUM(E8:E15)</f>
        <v>0</v>
      </c>
      <c r="F16" s="421">
        <f>SUM(F8:F15)</f>
        <v>0</v>
      </c>
      <c r="G16" s="421"/>
    </row>
    <row r="17" spans="1:6" ht="12.75">
      <c r="A17" s="39"/>
      <c r="B17" s="39"/>
      <c r="C17" s="39"/>
      <c r="D17" s="630"/>
      <c r="E17" s="39"/>
      <c r="F17" s="39"/>
    </row>
    <row r="18" spans="1:6" ht="13.5" thickBot="1">
      <c r="A18" s="37" t="s">
        <v>154</v>
      </c>
      <c r="B18" s="39"/>
      <c r="C18" s="39"/>
      <c r="D18" s="635"/>
      <c r="E18" s="52" t="s">
        <v>23</v>
      </c>
      <c r="F18" s="39"/>
    </row>
    <row r="19" spans="1:6" ht="26.25">
      <c r="A19" s="45" t="s">
        <v>160</v>
      </c>
      <c r="B19" s="428" t="s">
        <v>501</v>
      </c>
      <c r="C19" s="522" t="s">
        <v>718</v>
      </c>
      <c r="D19" s="522" t="s">
        <v>719</v>
      </c>
      <c r="E19" s="432" t="s">
        <v>502</v>
      </c>
      <c r="F19" s="39"/>
    </row>
    <row r="20" spans="1:6" ht="19.5" customHeight="1">
      <c r="A20" s="433" t="s">
        <v>6</v>
      </c>
      <c r="B20" s="624">
        <f>SUM(C20:D20)</f>
        <v>0</v>
      </c>
      <c r="C20" s="625"/>
      <c r="D20" s="636"/>
      <c r="E20" s="626"/>
      <c r="F20" s="39"/>
    </row>
    <row r="21" spans="1:6" ht="19.5" customHeight="1">
      <c r="A21" s="433" t="s">
        <v>382</v>
      </c>
      <c r="B21" s="624">
        <f aca="true" t="shared" si="0" ref="B21:B33">SUM(C21:D21)</f>
        <v>0</v>
      </c>
      <c r="C21" s="625"/>
      <c r="D21" s="636"/>
      <c r="E21" s="626"/>
      <c r="F21" s="39"/>
    </row>
    <row r="22" spans="1:6" ht="19.5" customHeight="1">
      <c r="A22" s="433" t="s">
        <v>7</v>
      </c>
      <c r="B22" s="624">
        <f t="shared" si="0"/>
        <v>0</v>
      </c>
      <c r="C22" s="625"/>
      <c r="D22" s="636"/>
      <c r="E22" s="626"/>
      <c r="F22" s="39"/>
    </row>
    <row r="23" spans="1:6" ht="19.5" customHeight="1">
      <c r="A23" s="433" t="s">
        <v>8</v>
      </c>
      <c r="B23" s="624">
        <f t="shared" si="0"/>
        <v>0</v>
      </c>
      <c r="C23" s="625"/>
      <c r="D23" s="636"/>
      <c r="E23" s="626"/>
      <c r="F23" s="39"/>
    </row>
    <row r="24" spans="1:6" ht="19.5" customHeight="1">
      <c r="A24" s="433" t="s">
        <v>9</v>
      </c>
      <c r="B24" s="624">
        <f t="shared" si="0"/>
        <v>0</v>
      </c>
      <c r="C24" s="625"/>
      <c r="D24" s="636"/>
      <c r="E24" s="626"/>
      <c r="F24" s="39"/>
    </row>
    <row r="25" spans="1:6" ht="19.5" customHeight="1">
      <c r="A25" s="433" t="s">
        <v>10</v>
      </c>
      <c r="B25" s="624">
        <f t="shared" si="0"/>
        <v>0</v>
      </c>
      <c r="C25" s="625"/>
      <c r="D25" s="636"/>
      <c r="E25" s="626"/>
      <c r="F25" s="39"/>
    </row>
    <row r="26" spans="1:6" ht="19.5" customHeight="1">
      <c r="A26" s="433" t="s">
        <v>11</v>
      </c>
      <c r="B26" s="624">
        <f t="shared" si="0"/>
        <v>0</v>
      </c>
      <c r="C26" s="625"/>
      <c r="D26" s="636"/>
      <c r="E26" s="626"/>
      <c r="F26" s="39"/>
    </row>
    <row r="27" spans="1:6" ht="19.5" customHeight="1">
      <c r="A27" s="433" t="s">
        <v>12</v>
      </c>
      <c r="B27" s="624">
        <f t="shared" si="0"/>
        <v>0</v>
      </c>
      <c r="C27" s="625"/>
      <c r="D27" s="636"/>
      <c r="E27" s="626"/>
      <c r="F27" s="39"/>
    </row>
    <row r="28" spans="1:6" ht="19.5" customHeight="1">
      <c r="A28" s="433" t="s">
        <v>161</v>
      </c>
      <c r="B28" s="624">
        <f t="shared" si="0"/>
        <v>0</v>
      </c>
      <c r="C28" s="625"/>
      <c r="D28" s="636"/>
      <c r="E28" s="626"/>
      <c r="F28" s="39"/>
    </row>
    <row r="29" spans="1:6" ht="19.5" customHeight="1">
      <c r="A29" s="433" t="s">
        <v>14</v>
      </c>
      <c r="B29" s="624">
        <f t="shared" si="0"/>
        <v>0</v>
      </c>
      <c r="C29" s="625"/>
      <c r="D29" s="636"/>
      <c r="E29" s="626"/>
      <c r="F29" s="39"/>
    </row>
    <row r="30" spans="1:6" ht="19.5" customHeight="1">
      <c r="A30" s="433" t="s">
        <v>15</v>
      </c>
      <c r="B30" s="624">
        <f t="shared" si="0"/>
        <v>0</v>
      </c>
      <c r="C30" s="625"/>
      <c r="D30" s="636"/>
      <c r="E30" s="626"/>
      <c r="F30" s="39"/>
    </row>
    <row r="31" spans="1:6" ht="19.5" customHeight="1">
      <c r="A31" s="433" t="s">
        <v>16</v>
      </c>
      <c r="B31" s="624">
        <f t="shared" si="0"/>
        <v>0</v>
      </c>
      <c r="C31" s="625"/>
      <c r="D31" s="636"/>
      <c r="E31" s="626"/>
      <c r="F31" s="39"/>
    </row>
    <row r="32" spans="1:6" ht="19.5" customHeight="1">
      <c r="A32" s="433" t="s">
        <v>17</v>
      </c>
      <c r="B32" s="624">
        <f t="shared" si="0"/>
        <v>0</v>
      </c>
      <c r="C32" s="625"/>
      <c r="D32" s="636"/>
      <c r="E32" s="626"/>
      <c r="F32" s="39"/>
    </row>
    <row r="33" spans="1:6" ht="19.5" customHeight="1" thickBot="1">
      <c r="A33" s="431" t="s">
        <v>18</v>
      </c>
      <c r="B33" s="621">
        <f t="shared" si="0"/>
        <v>0</v>
      </c>
      <c r="C33" s="622"/>
      <c r="D33" s="637"/>
      <c r="E33" s="627"/>
      <c r="F33" s="39"/>
    </row>
    <row r="34" spans="1:6" ht="19.5" customHeight="1" thickBot="1" thickTop="1">
      <c r="A34" s="430" t="s">
        <v>155</v>
      </c>
      <c r="B34" s="623">
        <f>SUM(B20:B33)</f>
        <v>0</v>
      </c>
      <c r="C34" s="421">
        <f>SUM(C20:C33)</f>
        <v>0</v>
      </c>
      <c r="D34" s="638">
        <f>SUM(D20:D33)</f>
        <v>0</v>
      </c>
      <c r="E34" s="628">
        <f>SUM(E20:E33)</f>
        <v>0</v>
      </c>
      <c r="F34" s="39"/>
    </row>
    <row r="35" spans="1:6" ht="6" customHeight="1" thickBot="1">
      <c r="A35" s="434"/>
      <c r="B35" s="629"/>
      <c r="C35" s="629"/>
      <c r="D35" s="639"/>
      <c r="E35" s="39"/>
      <c r="F35" s="39"/>
    </row>
    <row r="36" spans="1:6" ht="19.5" customHeight="1" thickBot="1">
      <c r="A36" s="435" t="s">
        <v>503</v>
      </c>
      <c r="B36" s="436">
        <f>B16-B34</f>
        <v>0</v>
      </c>
      <c r="C36" s="629"/>
      <c r="D36" s="639"/>
      <c r="E36" s="39"/>
      <c r="F36" s="39"/>
    </row>
    <row r="37" spans="1:6" ht="6.75" customHeight="1">
      <c r="A37" s="39"/>
      <c r="B37" s="39"/>
      <c r="C37" s="39"/>
      <c r="D37" s="630"/>
      <c r="E37" s="39"/>
      <c r="F37" s="39"/>
    </row>
    <row r="38" spans="1:6" ht="12.75">
      <c r="A38" s="39" t="s">
        <v>162</v>
      </c>
      <c r="B38" s="39"/>
      <c r="C38" s="39"/>
      <c r="D38" s="630"/>
      <c r="E38" s="39"/>
      <c r="F38" s="39"/>
    </row>
  </sheetData>
  <sheetProtection/>
  <mergeCells count="3">
    <mergeCell ref="A4:F4"/>
    <mergeCell ref="A1:G1"/>
    <mergeCell ref="A2:G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0"/>
  <drawing r:id="rId1"/>
</worksheet>
</file>

<file path=xl/worksheets/sheet16.xml><?xml version="1.0" encoding="utf-8"?>
<worksheet xmlns="http://schemas.openxmlformats.org/spreadsheetml/2006/main" xmlns:r="http://schemas.openxmlformats.org/officeDocument/2006/relationships">
  <sheetPr>
    <pageSetUpPr fitToPage="1"/>
  </sheetPr>
  <dimension ref="A1:G34"/>
  <sheetViews>
    <sheetView zoomScaleSheetLayoutView="100" zoomScalePageLayoutView="0" workbookViewId="0" topLeftCell="B1">
      <selection activeCell="B55" sqref="B55"/>
    </sheetView>
  </sheetViews>
  <sheetFormatPr defaultColWidth="9.00390625" defaultRowHeight="13.5"/>
  <cols>
    <col min="1" max="1" width="3.875" style="35" customWidth="1"/>
    <col min="2" max="2" width="18.625" style="35" customWidth="1"/>
    <col min="3" max="6" width="15.625" style="35" customWidth="1"/>
    <col min="7" max="7" width="11.125" style="35" customWidth="1"/>
    <col min="8" max="16384" width="9.00390625" style="35" customWidth="1"/>
  </cols>
  <sheetData>
    <row r="1" spans="1:7" ht="12.75">
      <c r="A1" s="37"/>
      <c r="B1" s="37"/>
      <c r="C1" s="37"/>
      <c r="D1" s="37"/>
      <c r="E1" s="37"/>
      <c r="F1" s="52" t="s">
        <v>720</v>
      </c>
      <c r="G1" s="37"/>
    </row>
    <row r="2" spans="1:7" ht="24" customHeight="1">
      <c r="A2" s="938" t="s">
        <v>721</v>
      </c>
      <c r="B2" s="938"/>
      <c r="C2" s="938"/>
      <c r="D2" s="938"/>
      <c r="E2" s="938"/>
      <c r="F2" s="938"/>
      <c r="G2" s="37"/>
    </row>
    <row r="3" spans="1:7" ht="12.75">
      <c r="A3" s="39"/>
      <c r="B3" s="39"/>
      <c r="C3" s="39"/>
      <c r="D3" s="39"/>
      <c r="E3" s="39"/>
      <c r="F3" s="52" t="s">
        <v>378</v>
      </c>
      <c r="G3" s="37"/>
    </row>
    <row r="4" spans="1:7" ht="19.5" customHeight="1">
      <c r="A4" s="88"/>
      <c r="B4" s="89" t="s">
        <v>379</v>
      </c>
      <c r="C4" s="191" t="s">
        <v>722</v>
      </c>
      <c r="D4" s="89" t="s">
        <v>181</v>
      </c>
      <c r="E4" s="89" t="s">
        <v>59</v>
      </c>
      <c r="F4" s="89" t="s">
        <v>88</v>
      </c>
      <c r="G4" s="37"/>
    </row>
    <row r="5" spans="1:7" ht="19.5" customHeight="1">
      <c r="A5" s="45"/>
      <c r="B5" s="91" t="s">
        <v>130</v>
      </c>
      <c r="C5" s="92"/>
      <c r="D5" s="92"/>
      <c r="E5" s="92"/>
      <c r="F5" s="93"/>
      <c r="G5" s="37"/>
    </row>
    <row r="6" spans="1:7" ht="19.5" customHeight="1">
      <c r="A6" s="64">
        <v>1</v>
      </c>
      <c r="B6" s="94" t="s">
        <v>123</v>
      </c>
      <c r="C6" s="99"/>
      <c r="D6" s="99"/>
      <c r="E6" s="99">
        <f aca="true" t="shared" si="0" ref="E6:E13">C6-D6</f>
        <v>0</v>
      </c>
      <c r="F6" s="59"/>
      <c r="G6" s="37"/>
    </row>
    <row r="7" spans="1:7" ht="19.5" customHeight="1">
      <c r="A7" s="64">
        <v>2</v>
      </c>
      <c r="B7" s="94" t="s">
        <v>124</v>
      </c>
      <c r="C7" s="99"/>
      <c r="D7" s="99"/>
      <c r="E7" s="99">
        <f t="shared" si="0"/>
        <v>0</v>
      </c>
      <c r="F7" s="59"/>
      <c r="G7" s="37"/>
    </row>
    <row r="8" spans="1:7" ht="19.5" customHeight="1">
      <c r="A8" s="64">
        <v>3</v>
      </c>
      <c r="B8" s="94" t="s">
        <v>85</v>
      </c>
      <c r="C8" s="99"/>
      <c r="D8" s="99"/>
      <c r="E8" s="99">
        <f t="shared" si="0"/>
        <v>0</v>
      </c>
      <c r="F8" s="59"/>
      <c r="G8" s="37"/>
    </row>
    <row r="9" spans="1:7" ht="19.5" customHeight="1">
      <c r="A9" s="64">
        <v>4</v>
      </c>
      <c r="B9" s="94" t="s">
        <v>86</v>
      </c>
      <c r="C9" s="99"/>
      <c r="D9" s="99"/>
      <c r="E9" s="99">
        <f t="shared" si="0"/>
        <v>0</v>
      </c>
      <c r="F9" s="59"/>
      <c r="G9" s="37"/>
    </row>
    <row r="10" spans="1:7" ht="19.5" customHeight="1">
      <c r="A10" s="64">
        <v>5</v>
      </c>
      <c r="B10" s="94" t="s">
        <v>125</v>
      </c>
      <c r="C10" s="99"/>
      <c r="D10" s="99"/>
      <c r="E10" s="99">
        <f t="shared" si="0"/>
        <v>0</v>
      </c>
      <c r="F10" s="59"/>
      <c r="G10" s="37"/>
    </row>
    <row r="11" spans="1:7" ht="19.5" customHeight="1">
      <c r="A11" s="64">
        <v>6</v>
      </c>
      <c r="B11" s="94" t="s">
        <v>126</v>
      </c>
      <c r="C11" s="99"/>
      <c r="D11" s="99"/>
      <c r="E11" s="99">
        <f t="shared" si="0"/>
        <v>0</v>
      </c>
      <c r="F11" s="59"/>
      <c r="G11" s="37"/>
    </row>
    <row r="12" spans="1:7" ht="19.5" customHeight="1">
      <c r="A12" s="64">
        <v>7</v>
      </c>
      <c r="B12" s="94" t="s">
        <v>127</v>
      </c>
      <c r="C12" s="99"/>
      <c r="D12" s="99"/>
      <c r="E12" s="99">
        <f t="shared" si="0"/>
        <v>0</v>
      </c>
      <c r="F12" s="59"/>
      <c r="G12" s="37"/>
    </row>
    <row r="13" spans="1:7" ht="19.5" customHeight="1">
      <c r="A13" s="64">
        <v>8</v>
      </c>
      <c r="B13" s="94" t="s">
        <v>128</v>
      </c>
      <c r="C13" s="99"/>
      <c r="D13" s="99"/>
      <c r="E13" s="99">
        <f t="shared" si="0"/>
        <v>0</v>
      </c>
      <c r="F13" s="59"/>
      <c r="G13" s="37"/>
    </row>
    <row r="14" spans="1:7" ht="19.5" customHeight="1">
      <c r="A14" s="95"/>
      <c r="B14" s="96" t="s">
        <v>129</v>
      </c>
      <c r="C14" s="192">
        <f>SUM(C6:C13)</f>
        <v>0</v>
      </c>
      <c r="D14" s="192">
        <f>SUM(D6:D13)</f>
        <v>0</v>
      </c>
      <c r="E14" s="192">
        <f>SUM(E6:E13)</f>
        <v>0</v>
      </c>
      <c r="F14" s="54"/>
      <c r="G14" s="37"/>
    </row>
    <row r="15" spans="1:7" ht="19.5" customHeight="1">
      <c r="A15" s="45"/>
      <c r="B15" s="91" t="s">
        <v>131</v>
      </c>
      <c r="C15" s="193"/>
      <c r="D15" s="193"/>
      <c r="E15" s="193"/>
      <c r="F15" s="93"/>
      <c r="G15" s="37"/>
    </row>
    <row r="16" spans="1:7" ht="19.5" customHeight="1">
      <c r="A16" s="64">
        <v>1</v>
      </c>
      <c r="B16" s="94" t="s">
        <v>381</v>
      </c>
      <c r="C16" s="99"/>
      <c r="D16" s="99"/>
      <c r="E16" s="99">
        <f aca="true" t="shared" si="1" ref="E16:E30">C16-D16</f>
        <v>0</v>
      </c>
      <c r="F16" s="59"/>
      <c r="G16" s="37"/>
    </row>
    <row r="17" spans="1:7" ht="19.5" customHeight="1">
      <c r="A17" s="64">
        <v>2</v>
      </c>
      <c r="B17" s="94" t="s">
        <v>382</v>
      </c>
      <c r="C17" s="99"/>
      <c r="D17" s="99"/>
      <c r="E17" s="99">
        <f t="shared" si="1"/>
        <v>0</v>
      </c>
      <c r="F17" s="59"/>
      <c r="G17" s="37"/>
    </row>
    <row r="18" spans="1:7" ht="19.5" customHeight="1">
      <c r="A18" s="64">
        <v>3</v>
      </c>
      <c r="B18" s="94" t="s">
        <v>383</v>
      </c>
      <c r="C18" s="99"/>
      <c r="D18" s="99"/>
      <c r="E18" s="99">
        <f t="shared" si="1"/>
        <v>0</v>
      </c>
      <c r="F18" s="59"/>
      <c r="G18" s="37"/>
    </row>
    <row r="19" spans="1:7" ht="19.5" customHeight="1">
      <c r="A19" s="64">
        <v>4</v>
      </c>
      <c r="B19" s="94" t="s">
        <v>384</v>
      </c>
      <c r="C19" s="99"/>
      <c r="D19" s="99"/>
      <c r="E19" s="99">
        <f t="shared" si="1"/>
        <v>0</v>
      </c>
      <c r="F19" s="59"/>
      <c r="G19" s="37"/>
    </row>
    <row r="20" spans="1:7" ht="19.5" customHeight="1">
      <c r="A20" s="64">
        <v>5</v>
      </c>
      <c r="B20" s="94" t="s">
        <v>385</v>
      </c>
      <c r="C20" s="99"/>
      <c r="D20" s="99"/>
      <c r="E20" s="99">
        <f t="shared" si="1"/>
        <v>0</v>
      </c>
      <c r="F20" s="59"/>
      <c r="G20" s="37"/>
    </row>
    <row r="21" spans="1:7" ht="19.5" customHeight="1">
      <c r="A21" s="64">
        <v>6</v>
      </c>
      <c r="B21" s="94" t="s">
        <v>386</v>
      </c>
      <c r="C21" s="99"/>
      <c r="D21" s="99"/>
      <c r="E21" s="99">
        <f t="shared" si="1"/>
        <v>0</v>
      </c>
      <c r="F21" s="59"/>
      <c r="G21" s="37"/>
    </row>
    <row r="22" spans="1:7" ht="19.5" customHeight="1">
      <c r="A22" s="64">
        <v>7</v>
      </c>
      <c r="B22" s="94" t="s">
        <v>387</v>
      </c>
      <c r="C22" s="99"/>
      <c r="D22" s="99"/>
      <c r="E22" s="99">
        <f t="shared" si="1"/>
        <v>0</v>
      </c>
      <c r="F22" s="59"/>
      <c r="G22" s="37"/>
    </row>
    <row r="23" spans="1:7" ht="19.5" customHeight="1">
      <c r="A23" s="64">
        <v>8</v>
      </c>
      <c r="B23" s="94" t="s">
        <v>388</v>
      </c>
      <c r="C23" s="99"/>
      <c r="D23" s="99"/>
      <c r="E23" s="99">
        <f t="shared" si="1"/>
        <v>0</v>
      </c>
      <c r="F23" s="59"/>
      <c r="G23" s="37"/>
    </row>
    <row r="24" spans="1:7" ht="19.5" customHeight="1">
      <c r="A24" s="64">
        <v>9</v>
      </c>
      <c r="B24" s="94" t="s">
        <v>389</v>
      </c>
      <c r="C24" s="99"/>
      <c r="D24" s="99"/>
      <c r="E24" s="99">
        <f t="shared" si="1"/>
        <v>0</v>
      </c>
      <c r="F24" s="59"/>
      <c r="G24" s="37"/>
    </row>
    <row r="25" spans="1:7" ht="19.5" customHeight="1">
      <c r="A25" s="64">
        <v>10</v>
      </c>
      <c r="B25" s="94" t="s">
        <v>390</v>
      </c>
      <c r="C25" s="99"/>
      <c r="D25" s="99"/>
      <c r="E25" s="99">
        <f t="shared" si="1"/>
        <v>0</v>
      </c>
      <c r="F25" s="59"/>
      <c r="G25" s="37"/>
    </row>
    <row r="26" spans="1:7" ht="19.5" customHeight="1">
      <c r="A26" s="64">
        <v>11</v>
      </c>
      <c r="B26" s="94" t="s">
        <v>132</v>
      </c>
      <c r="C26" s="99"/>
      <c r="D26" s="99"/>
      <c r="E26" s="99">
        <f t="shared" si="1"/>
        <v>0</v>
      </c>
      <c r="F26" s="59"/>
      <c r="G26" s="37"/>
    </row>
    <row r="27" spans="1:7" ht="19.5" customHeight="1">
      <c r="A27" s="64">
        <v>12</v>
      </c>
      <c r="B27" s="94" t="s">
        <v>391</v>
      </c>
      <c r="C27" s="99"/>
      <c r="D27" s="99"/>
      <c r="E27" s="99">
        <f t="shared" si="1"/>
        <v>0</v>
      </c>
      <c r="F27" s="59"/>
      <c r="G27" s="37"/>
    </row>
    <row r="28" spans="1:7" ht="19.5" customHeight="1">
      <c r="A28" s="64">
        <v>13</v>
      </c>
      <c r="B28" s="94" t="s">
        <v>392</v>
      </c>
      <c r="C28" s="99"/>
      <c r="D28" s="99"/>
      <c r="E28" s="99">
        <f t="shared" si="1"/>
        <v>0</v>
      </c>
      <c r="F28" s="59"/>
      <c r="G28" s="37"/>
    </row>
    <row r="29" spans="1:7" ht="19.5" customHeight="1">
      <c r="A29" s="64">
        <v>14</v>
      </c>
      <c r="B29" s="94" t="s">
        <v>393</v>
      </c>
      <c r="C29" s="99"/>
      <c r="D29" s="99"/>
      <c r="E29" s="99">
        <f t="shared" si="1"/>
        <v>0</v>
      </c>
      <c r="F29" s="59"/>
      <c r="G29" s="37"/>
    </row>
    <row r="30" spans="1:7" ht="19.5" customHeight="1">
      <c r="A30" s="64">
        <v>15</v>
      </c>
      <c r="B30" s="94" t="s">
        <v>394</v>
      </c>
      <c r="C30" s="99"/>
      <c r="D30" s="99"/>
      <c r="E30" s="99">
        <f t="shared" si="1"/>
        <v>0</v>
      </c>
      <c r="F30" s="59"/>
      <c r="G30" s="37"/>
    </row>
    <row r="31" spans="1:7" ht="19.5" customHeight="1">
      <c r="A31" s="58"/>
      <c r="B31" s="94" t="s">
        <v>133</v>
      </c>
      <c r="C31" s="99">
        <f>SUM(C16:C30)</f>
        <v>0</v>
      </c>
      <c r="D31" s="99">
        <f>SUM(D16:D30)</f>
        <v>0</v>
      </c>
      <c r="E31" s="99">
        <f>SUM(E16:E30)</f>
        <v>0</v>
      </c>
      <c r="F31" s="59"/>
      <c r="G31" s="37"/>
    </row>
    <row r="32" spans="1:7" ht="19.5" customHeight="1">
      <c r="A32" s="58"/>
      <c r="B32" s="94" t="s">
        <v>395</v>
      </c>
      <c r="C32" s="99">
        <f>C14-C31</f>
        <v>0</v>
      </c>
      <c r="D32" s="99">
        <f>D14-D31</f>
        <v>0</v>
      </c>
      <c r="E32" s="99">
        <f>E14-E31</f>
        <v>0</v>
      </c>
      <c r="F32" s="59"/>
      <c r="G32" s="37"/>
    </row>
    <row r="33" spans="1:7" ht="15" customHeight="1">
      <c r="A33" s="37"/>
      <c r="B33" s="98"/>
      <c r="C33" s="39"/>
      <c r="D33" s="39"/>
      <c r="E33" s="39"/>
      <c r="F33" s="39"/>
      <c r="G33" s="39"/>
    </row>
    <row r="34" spans="1:7" ht="15" customHeight="1">
      <c r="A34" s="37"/>
      <c r="B34" s="98"/>
      <c r="C34" s="39"/>
      <c r="D34" s="39"/>
      <c r="E34" s="39"/>
      <c r="F34" s="39"/>
      <c r="G34" s="39"/>
    </row>
  </sheetData>
  <sheetProtection/>
  <mergeCells count="1">
    <mergeCell ref="A2:F2"/>
  </mergeCells>
  <printOptions horizontalCentered="1"/>
  <pageMargins left="0.7900000000000001" right="0.7900000000000001" top="0.98" bottom="0.98" header="0.51" footer="0.51"/>
  <pageSetup fitToHeight="1" fitToWidth="1" horizontalDpi="600" verticalDpi="600" orientation="portrait" paperSize="9" scale="93"/>
  <drawing r:id="rId1"/>
</worksheet>
</file>

<file path=xl/worksheets/sheet17.xml><?xml version="1.0" encoding="utf-8"?>
<worksheet xmlns="http://schemas.openxmlformats.org/spreadsheetml/2006/main" xmlns:r="http://schemas.openxmlformats.org/officeDocument/2006/relationships">
  <sheetPr>
    <pageSetUpPr fitToPage="1"/>
  </sheetPr>
  <dimension ref="A1:J40"/>
  <sheetViews>
    <sheetView zoomScaleSheetLayoutView="100" zoomScalePageLayoutView="0" workbookViewId="0" topLeftCell="A1">
      <selection activeCell="L12" sqref="L12"/>
    </sheetView>
  </sheetViews>
  <sheetFormatPr defaultColWidth="9.00390625" defaultRowHeight="13.5"/>
  <cols>
    <col min="1" max="1" width="1.625" style="35" customWidth="1"/>
    <col min="2" max="2" width="3.625" style="35" customWidth="1"/>
    <col min="3" max="3" width="1.625" style="35" customWidth="1"/>
    <col min="4" max="4" width="14.625" style="35" customWidth="1"/>
    <col min="5" max="5" width="11.625" style="35" customWidth="1"/>
    <col min="6" max="6" width="20.875" style="35" customWidth="1"/>
    <col min="7" max="9" width="14.875" style="35" customWidth="1"/>
    <col min="10" max="10" width="4.125" style="35" customWidth="1"/>
    <col min="11" max="16384" width="9.00390625" style="35" customWidth="1"/>
  </cols>
  <sheetData>
    <row r="1" spans="1:10" ht="12.75">
      <c r="A1" s="37"/>
      <c r="B1" s="37"/>
      <c r="C1" s="37"/>
      <c r="D1" s="37"/>
      <c r="E1" s="37"/>
      <c r="F1" s="37"/>
      <c r="G1" s="37"/>
      <c r="H1" s="37"/>
      <c r="I1" s="849" t="s">
        <v>723</v>
      </c>
      <c r="J1" s="849"/>
    </row>
    <row r="2" spans="1:10" ht="12.75">
      <c r="A2" s="850" t="s">
        <v>134</v>
      </c>
      <c r="B2" s="850"/>
      <c r="C2" s="850"/>
      <c r="D2" s="850"/>
      <c r="E2" s="939" t="s">
        <v>724</v>
      </c>
      <c r="F2" s="940"/>
      <c r="G2" s="39"/>
      <c r="H2" s="39"/>
      <c r="I2" s="935" t="s">
        <v>22</v>
      </c>
      <c r="J2" s="935"/>
    </row>
    <row r="3" spans="1:10" ht="30" customHeight="1">
      <c r="A3" s="844" t="s">
        <v>24</v>
      </c>
      <c r="B3" s="845"/>
      <c r="C3" s="845"/>
      <c r="D3" s="846"/>
      <c r="E3" s="851" t="s">
        <v>25</v>
      </c>
      <c r="F3" s="846"/>
      <c r="G3" s="194" t="s">
        <v>722</v>
      </c>
      <c r="H3" s="46" t="s">
        <v>224</v>
      </c>
      <c r="I3" s="151" t="s">
        <v>62</v>
      </c>
      <c r="J3" s="151" t="s">
        <v>28</v>
      </c>
    </row>
    <row r="4" spans="1:10" ht="30" customHeight="1">
      <c r="A4" s="51" t="s">
        <v>29</v>
      </c>
      <c r="B4" s="69"/>
      <c r="C4" s="69" t="s">
        <v>367</v>
      </c>
      <c r="D4" s="59"/>
      <c r="E4" s="847"/>
      <c r="F4" s="848"/>
      <c r="G4" s="82"/>
      <c r="H4" s="82"/>
      <c r="I4" s="82">
        <f>G4-H4</f>
        <v>0</v>
      </c>
      <c r="J4" s="59"/>
    </row>
    <row r="5" spans="1:10" ht="30" customHeight="1">
      <c r="A5" s="51" t="s">
        <v>29</v>
      </c>
      <c r="B5" s="69"/>
      <c r="C5" s="69" t="s">
        <v>367</v>
      </c>
      <c r="D5" s="59"/>
      <c r="E5" s="847"/>
      <c r="F5" s="848"/>
      <c r="G5" s="82"/>
      <c r="H5" s="82"/>
      <c r="I5" s="82">
        <f>G5-H5</f>
        <v>0</v>
      </c>
      <c r="J5" s="59"/>
    </row>
    <row r="6" spans="1:10" ht="30" customHeight="1">
      <c r="A6" s="51" t="s">
        <v>29</v>
      </c>
      <c r="B6" s="69"/>
      <c r="C6" s="69" t="s">
        <v>367</v>
      </c>
      <c r="D6" s="59"/>
      <c r="E6" s="847"/>
      <c r="F6" s="848"/>
      <c r="G6" s="82"/>
      <c r="H6" s="82"/>
      <c r="I6" s="82">
        <f>G6-H6</f>
        <v>0</v>
      </c>
      <c r="J6" s="59"/>
    </row>
    <row r="7" spans="1:10" ht="30" customHeight="1">
      <c r="A7" s="51" t="s">
        <v>29</v>
      </c>
      <c r="B7" s="69"/>
      <c r="C7" s="69" t="s">
        <v>367</v>
      </c>
      <c r="D7" s="59"/>
      <c r="E7" s="847"/>
      <c r="F7" s="848"/>
      <c r="G7" s="82"/>
      <c r="H7" s="82"/>
      <c r="I7" s="82">
        <f>G7-H7</f>
        <v>0</v>
      </c>
      <c r="J7" s="59"/>
    </row>
    <row r="8" spans="1:10" ht="30" customHeight="1">
      <c r="A8" s="844" t="s">
        <v>30</v>
      </c>
      <c r="B8" s="845"/>
      <c r="C8" s="845"/>
      <c r="D8" s="845"/>
      <c r="E8" s="845"/>
      <c r="F8" s="846"/>
      <c r="G8" s="82">
        <f>SUM(G4:G7)</f>
        <v>0</v>
      </c>
      <c r="H8" s="82">
        <f>SUM(H4:H7)</f>
        <v>0</v>
      </c>
      <c r="I8" s="82">
        <f>SUM(I4:I7)</f>
        <v>0</v>
      </c>
      <c r="J8" s="59"/>
    </row>
    <row r="9" spans="1:10" ht="13.5" customHeight="1">
      <c r="A9" s="39"/>
      <c r="B9" s="39"/>
      <c r="C9" s="39"/>
      <c r="D9" s="39"/>
      <c r="E9" s="39"/>
      <c r="F9" s="39"/>
      <c r="G9" s="39"/>
      <c r="H9" s="39"/>
      <c r="I9" s="39"/>
      <c r="J9" s="39"/>
    </row>
    <row r="10" spans="1:10" ht="16.5" customHeight="1">
      <c r="A10" s="39"/>
      <c r="B10" s="39"/>
      <c r="C10" s="39"/>
      <c r="D10" s="39"/>
      <c r="E10" s="39"/>
      <c r="F10" s="39"/>
      <c r="G10" s="39"/>
      <c r="H10" s="39"/>
      <c r="I10" s="849"/>
      <c r="J10" s="849"/>
    </row>
    <row r="11" spans="1:10" ht="16.5" customHeight="1">
      <c r="A11" s="850" t="s">
        <v>135</v>
      </c>
      <c r="B11" s="850"/>
      <c r="C11" s="850"/>
      <c r="D11" s="850"/>
      <c r="E11" s="939" t="s">
        <v>724</v>
      </c>
      <c r="F11" s="939"/>
      <c r="G11" s="39"/>
      <c r="H11" s="39"/>
      <c r="I11" s="935" t="s">
        <v>22</v>
      </c>
      <c r="J11" s="935"/>
    </row>
    <row r="12" spans="1:10" ht="30" customHeight="1">
      <c r="A12" s="844" t="s">
        <v>24</v>
      </c>
      <c r="B12" s="845"/>
      <c r="C12" s="845"/>
      <c r="D12" s="846"/>
      <c r="E12" s="151" t="s">
        <v>32</v>
      </c>
      <c r="F12" s="151" t="s">
        <v>34</v>
      </c>
      <c r="G12" s="194" t="s">
        <v>722</v>
      </c>
      <c r="H12" s="46" t="s">
        <v>224</v>
      </c>
      <c r="I12" s="151" t="s">
        <v>58</v>
      </c>
      <c r="J12" s="151" t="s">
        <v>28</v>
      </c>
    </row>
    <row r="13" spans="1:10" ht="30" customHeight="1">
      <c r="A13" s="100" t="s">
        <v>29</v>
      </c>
      <c r="B13" s="77"/>
      <c r="C13" s="37" t="s">
        <v>367</v>
      </c>
      <c r="D13" s="54"/>
      <c r="E13" s="59"/>
      <c r="F13" s="59"/>
      <c r="G13" s="82"/>
      <c r="H13" s="82"/>
      <c r="I13" s="82">
        <f>G13-H13</f>
        <v>0</v>
      </c>
      <c r="J13" s="59"/>
    </row>
    <row r="14" spans="1:10" ht="30" customHeight="1">
      <c r="A14" s="57"/>
      <c r="B14" s="39"/>
      <c r="C14" s="39"/>
      <c r="D14" s="54"/>
      <c r="E14" s="59"/>
      <c r="F14" s="59"/>
      <c r="G14" s="82"/>
      <c r="H14" s="82"/>
      <c r="I14" s="82">
        <f>G14-H14</f>
        <v>0</v>
      </c>
      <c r="J14" s="59"/>
    </row>
    <row r="15" spans="1:10" ht="30" customHeight="1">
      <c r="A15" s="57"/>
      <c r="B15" s="39"/>
      <c r="C15" s="39"/>
      <c r="D15" s="54"/>
      <c r="E15" s="59"/>
      <c r="F15" s="54"/>
      <c r="G15" s="97"/>
      <c r="H15" s="97"/>
      <c r="I15" s="82">
        <f>G15-H15</f>
        <v>0</v>
      </c>
      <c r="J15" s="59"/>
    </row>
    <row r="16" spans="1:10" ht="30" customHeight="1">
      <c r="A16" s="58"/>
      <c r="B16" s="69"/>
      <c r="C16" s="69"/>
      <c r="D16" s="59"/>
      <c r="E16" s="69"/>
      <c r="F16" s="93" t="s">
        <v>36</v>
      </c>
      <c r="G16" s="101">
        <f>SUM(G13:G15)</f>
        <v>0</v>
      </c>
      <c r="H16" s="101">
        <f>SUM(H13:H15)</f>
        <v>0</v>
      </c>
      <c r="I16" s="82">
        <f>SUM(I13:I15)</f>
        <v>0</v>
      </c>
      <c r="J16" s="59"/>
    </row>
    <row r="17" spans="1:10" ht="30" customHeight="1">
      <c r="A17" s="100" t="s">
        <v>29</v>
      </c>
      <c r="B17" s="77"/>
      <c r="C17" s="37" t="s">
        <v>367</v>
      </c>
      <c r="D17" s="54"/>
      <c r="E17" s="59"/>
      <c r="F17" s="59"/>
      <c r="G17" s="82"/>
      <c r="H17" s="82"/>
      <c r="I17" s="82">
        <f>G17-H17</f>
        <v>0</v>
      </c>
      <c r="J17" s="59"/>
    </row>
    <row r="18" spans="1:10" ht="30" customHeight="1">
      <c r="A18" s="57"/>
      <c r="B18" s="39"/>
      <c r="C18" s="39"/>
      <c r="D18" s="54"/>
      <c r="E18" s="59"/>
      <c r="F18" s="59"/>
      <c r="G18" s="82"/>
      <c r="H18" s="82"/>
      <c r="I18" s="82">
        <f>G18-H18</f>
        <v>0</v>
      </c>
      <c r="J18" s="59"/>
    </row>
    <row r="19" spans="1:10" ht="30" customHeight="1">
      <c r="A19" s="57"/>
      <c r="B19" s="39"/>
      <c r="C19" s="39"/>
      <c r="D19" s="54"/>
      <c r="E19" s="59"/>
      <c r="F19" s="59"/>
      <c r="G19" s="82"/>
      <c r="H19" s="82"/>
      <c r="I19" s="82">
        <f>G19-H19</f>
        <v>0</v>
      </c>
      <c r="J19" s="59"/>
    </row>
    <row r="20" spans="1:10" ht="30" customHeight="1">
      <c r="A20" s="58"/>
      <c r="B20" s="69"/>
      <c r="C20" s="69"/>
      <c r="D20" s="59"/>
      <c r="E20" s="69"/>
      <c r="F20" s="59" t="s">
        <v>36</v>
      </c>
      <c r="G20" s="82">
        <f>SUM(G17:G19)</f>
        <v>0</v>
      </c>
      <c r="H20" s="82">
        <f>SUM(H17:H19)</f>
        <v>0</v>
      </c>
      <c r="I20" s="82">
        <f>SUM(I17:I19)</f>
        <v>0</v>
      </c>
      <c r="J20" s="59"/>
    </row>
    <row r="21" spans="1:10" ht="30" customHeight="1">
      <c r="A21" s="100" t="s">
        <v>29</v>
      </c>
      <c r="B21" s="77"/>
      <c r="C21" s="37" t="s">
        <v>367</v>
      </c>
      <c r="D21" s="54"/>
      <c r="E21" s="59"/>
      <c r="F21" s="59"/>
      <c r="G21" s="82"/>
      <c r="H21" s="82"/>
      <c r="I21" s="82">
        <f>G21-H21</f>
        <v>0</v>
      </c>
      <c r="J21" s="59"/>
    </row>
    <row r="22" spans="1:10" ht="30" customHeight="1">
      <c r="A22" s="57"/>
      <c r="B22" s="39"/>
      <c r="C22" s="39"/>
      <c r="D22" s="54"/>
      <c r="E22" s="59"/>
      <c r="F22" s="59"/>
      <c r="G22" s="82"/>
      <c r="H22" s="82"/>
      <c r="I22" s="82">
        <f>G22-H22</f>
        <v>0</v>
      </c>
      <c r="J22" s="59"/>
    </row>
    <row r="23" spans="1:10" ht="30" customHeight="1">
      <c r="A23" s="57"/>
      <c r="B23" s="39"/>
      <c r="C23" s="39"/>
      <c r="D23" s="54"/>
      <c r="E23" s="59"/>
      <c r="F23" s="59"/>
      <c r="G23" s="82"/>
      <c r="H23" s="82"/>
      <c r="I23" s="82">
        <f>G23-H23</f>
        <v>0</v>
      </c>
      <c r="J23" s="59"/>
    </row>
    <row r="24" spans="1:10" ht="30" customHeight="1">
      <c r="A24" s="58"/>
      <c r="B24" s="69"/>
      <c r="C24" s="69"/>
      <c r="D24" s="59"/>
      <c r="E24" s="69"/>
      <c r="F24" s="59" t="s">
        <v>36</v>
      </c>
      <c r="G24" s="82">
        <f>SUM(G21:G23)</f>
        <v>0</v>
      </c>
      <c r="H24" s="82">
        <f>SUM(H21:H23)</f>
        <v>0</v>
      </c>
      <c r="I24" s="82">
        <f>SUM(I21:I23)</f>
        <v>0</v>
      </c>
      <c r="J24" s="59"/>
    </row>
    <row r="25" spans="1:10" ht="30" customHeight="1">
      <c r="A25" s="100" t="s">
        <v>29</v>
      </c>
      <c r="B25" s="77"/>
      <c r="C25" s="37" t="s">
        <v>367</v>
      </c>
      <c r="D25" s="54"/>
      <c r="E25" s="59"/>
      <c r="F25" s="59"/>
      <c r="G25" s="82"/>
      <c r="H25" s="82"/>
      <c r="I25" s="82">
        <f>G25-H25</f>
        <v>0</v>
      </c>
      <c r="J25" s="59"/>
    </row>
    <row r="26" spans="1:10" ht="30" customHeight="1">
      <c r="A26" s="57"/>
      <c r="B26" s="39"/>
      <c r="C26" s="39"/>
      <c r="D26" s="54"/>
      <c r="E26" s="59"/>
      <c r="F26" s="59"/>
      <c r="G26" s="82"/>
      <c r="H26" s="82"/>
      <c r="I26" s="82">
        <f>G26-H26</f>
        <v>0</v>
      </c>
      <c r="J26" s="59"/>
    </row>
    <row r="27" spans="1:10" ht="30" customHeight="1">
      <c r="A27" s="57"/>
      <c r="B27" s="39"/>
      <c r="C27" s="39"/>
      <c r="D27" s="54"/>
      <c r="E27" s="59"/>
      <c r="F27" s="59"/>
      <c r="G27" s="82"/>
      <c r="H27" s="82"/>
      <c r="I27" s="82">
        <f>G27-H27</f>
        <v>0</v>
      </c>
      <c r="J27" s="59"/>
    </row>
    <row r="28" spans="1:10" ht="30" customHeight="1">
      <c r="A28" s="58"/>
      <c r="B28" s="69"/>
      <c r="C28" s="69"/>
      <c r="D28" s="59"/>
      <c r="E28" s="69"/>
      <c r="F28" s="59" t="s">
        <v>36</v>
      </c>
      <c r="G28" s="82">
        <f>SUM(G25:G27)</f>
        <v>0</v>
      </c>
      <c r="H28" s="82">
        <f>SUM(H25:H27)</f>
        <v>0</v>
      </c>
      <c r="I28" s="82">
        <f>SUM(I25:I27)</f>
        <v>0</v>
      </c>
      <c r="J28" s="59"/>
    </row>
    <row r="29" spans="1:10" ht="30" customHeight="1">
      <c r="A29" s="100" t="s">
        <v>29</v>
      </c>
      <c r="B29" s="77"/>
      <c r="C29" s="37" t="s">
        <v>367</v>
      </c>
      <c r="D29" s="54"/>
      <c r="E29" s="59"/>
      <c r="F29" s="59"/>
      <c r="G29" s="82"/>
      <c r="H29" s="82"/>
      <c r="I29" s="82">
        <f>G29-H29</f>
        <v>0</v>
      </c>
      <c r="J29" s="59"/>
    </row>
    <row r="30" spans="1:10" ht="30" customHeight="1">
      <c r="A30" s="57"/>
      <c r="B30" s="39"/>
      <c r="C30" s="39"/>
      <c r="D30" s="54"/>
      <c r="E30" s="59"/>
      <c r="F30" s="59"/>
      <c r="G30" s="82"/>
      <c r="H30" s="82"/>
      <c r="I30" s="82">
        <f>G30-H30</f>
        <v>0</v>
      </c>
      <c r="J30" s="59"/>
    </row>
    <row r="31" spans="1:10" ht="30" customHeight="1">
      <c r="A31" s="57"/>
      <c r="B31" s="39"/>
      <c r="C31" s="39"/>
      <c r="D31" s="54"/>
      <c r="E31" s="59"/>
      <c r="F31" s="59"/>
      <c r="G31" s="82"/>
      <c r="H31" s="82"/>
      <c r="I31" s="82">
        <f>G31-H31</f>
        <v>0</v>
      </c>
      <c r="J31" s="59"/>
    </row>
    <row r="32" spans="1:10" ht="30" customHeight="1">
      <c r="A32" s="58"/>
      <c r="B32" s="69"/>
      <c r="C32" s="69"/>
      <c r="D32" s="59"/>
      <c r="E32" s="69"/>
      <c r="F32" s="59" t="s">
        <v>36</v>
      </c>
      <c r="G32" s="82">
        <f>SUM(G29:G31)</f>
        <v>0</v>
      </c>
      <c r="H32" s="82">
        <f>SUM(H29:H31)</f>
        <v>0</v>
      </c>
      <c r="I32" s="82">
        <f>SUM(I29:I31)</f>
        <v>0</v>
      </c>
      <c r="J32" s="59"/>
    </row>
    <row r="33" spans="1:10" ht="30" customHeight="1">
      <c r="A33" s="58"/>
      <c r="B33" s="69"/>
      <c r="C33" s="69"/>
      <c r="D33" s="69"/>
      <c r="E33" s="69"/>
      <c r="F33" s="59" t="s">
        <v>39</v>
      </c>
      <c r="G33" s="82">
        <f>SUM(G32,G28,G24,G20,G16)</f>
        <v>0</v>
      </c>
      <c r="H33" s="82">
        <f>SUM(H32,H28,H24,H20,H16)</f>
        <v>0</v>
      </c>
      <c r="I33" s="82">
        <f>SUM(I32,I28,I24,I20,I16)</f>
        <v>0</v>
      </c>
      <c r="J33" s="59"/>
    </row>
    <row r="34" spans="1:10" ht="19.5" customHeight="1">
      <c r="A34" s="39"/>
      <c r="B34" s="39"/>
      <c r="C34" s="39"/>
      <c r="D34" s="39"/>
      <c r="E34" s="39"/>
      <c r="F34" s="39"/>
      <c r="G34" s="39"/>
      <c r="H34" s="39"/>
      <c r="I34" s="39"/>
      <c r="J34" s="39"/>
    </row>
    <row r="35" spans="1:10" ht="19.5" customHeight="1">
      <c r="A35" s="39"/>
      <c r="B35" s="39"/>
      <c r="C35" s="39"/>
      <c r="D35" s="39"/>
      <c r="E35" s="39"/>
      <c r="F35" s="39"/>
      <c r="G35" s="39"/>
      <c r="H35" s="39"/>
      <c r="I35" s="39"/>
      <c r="J35" s="39"/>
    </row>
    <row r="36" spans="1:10" ht="19.5" customHeight="1">
      <c r="A36" s="39"/>
      <c r="B36" s="39"/>
      <c r="C36" s="39"/>
      <c r="D36" s="39"/>
      <c r="E36" s="39"/>
      <c r="F36" s="39"/>
      <c r="G36" s="39"/>
      <c r="H36" s="39"/>
      <c r="I36" s="39"/>
      <c r="J36" s="39"/>
    </row>
    <row r="37" spans="1:10" ht="19.5" customHeight="1">
      <c r="A37" s="39"/>
      <c r="B37" s="39"/>
      <c r="C37" s="39"/>
      <c r="D37" s="39"/>
      <c r="E37" s="39"/>
      <c r="F37" s="39"/>
      <c r="G37" s="39"/>
      <c r="H37" s="39"/>
      <c r="I37" s="39"/>
      <c r="J37" s="39"/>
    </row>
    <row r="38" spans="1:10" ht="19.5" customHeight="1">
      <c r="A38" s="39"/>
      <c r="B38" s="39"/>
      <c r="C38" s="39"/>
      <c r="D38" s="39"/>
      <c r="E38" s="39"/>
      <c r="F38" s="39"/>
      <c r="G38" s="39"/>
      <c r="H38" s="39"/>
      <c r="I38" s="39"/>
      <c r="J38" s="39"/>
    </row>
    <row r="39" spans="1:10" ht="19.5" customHeight="1">
      <c r="A39" s="39"/>
      <c r="B39" s="39"/>
      <c r="C39" s="39"/>
      <c r="D39" s="39"/>
      <c r="E39" s="39"/>
      <c r="F39" s="39"/>
      <c r="G39" s="39"/>
      <c r="H39" s="39"/>
      <c r="I39" s="39"/>
      <c r="J39" s="39"/>
    </row>
    <row r="40" spans="1:10" ht="19.5" customHeight="1">
      <c r="A40" s="39"/>
      <c r="B40" s="39"/>
      <c r="C40" s="39"/>
      <c r="D40" s="39"/>
      <c r="E40" s="39"/>
      <c r="F40" s="39"/>
      <c r="G40" s="39"/>
      <c r="H40" s="39"/>
      <c r="I40" s="39"/>
      <c r="J40" s="39"/>
    </row>
  </sheetData>
  <sheetProtection/>
  <mergeCells count="16">
    <mergeCell ref="A12:D12"/>
    <mergeCell ref="I1:J1"/>
    <mergeCell ref="A2:D2"/>
    <mergeCell ref="E2:F2"/>
    <mergeCell ref="I2:J2"/>
    <mergeCell ref="A3:D3"/>
    <mergeCell ref="E3:F3"/>
    <mergeCell ref="E4:F4"/>
    <mergeCell ref="E5:F5"/>
    <mergeCell ref="E6:F6"/>
    <mergeCell ref="E7:F7"/>
    <mergeCell ref="A8:F8"/>
    <mergeCell ref="I10:J10"/>
    <mergeCell ref="A11:D11"/>
    <mergeCell ref="E11:F11"/>
    <mergeCell ref="I11:J11"/>
  </mergeCells>
  <printOptions horizontalCentered="1"/>
  <pageMargins left="0.7874015748031497" right="0" top="0.984251968503937" bottom="0.6299212598425197" header="0.5118110236220472" footer="0.5118110236220472"/>
  <pageSetup fitToHeight="1" fitToWidth="1" horizontalDpi="600" verticalDpi="600" orientation="portrait" paperSize="9" scale="78"/>
  <drawing r:id="rId1"/>
</worksheet>
</file>

<file path=xl/worksheets/sheet18.xml><?xml version="1.0" encoding="utf-8"?>
<worksheet xmlns="http://schemas.openxmlformats.org/spreadsheetml/2006/main" xmlns:r="http://schemas.openxmlformats.org/officeDocument/2006/relationships">
  <sheetPr>
    <tabColor theme="3" tint="0.7999799847602844"/>
    <pageSetUpPr fitToPage="1"/>
  </sheetPr>
  <dimension ref="A1:D39"/>
  <sheetViews>
    <sheetView zoomScaleSheetLayoutView="100" zoomScalePageLayoutView="0" workbookViewId="0" topLeftCell="A1">
      <selection activeCell="F56" sqref="F56"/>
    </sheetView>
  </sheetViews>
  <sheetFormatPr defaultColWidth="9.00390625" defaultRowHeight="13.5"/>
  <cols>
    <col min="1" max="1" width="25.50390625" style="221" customWidth="1"/>
    <col min="2" max="2" width="18.00390625" style="221" customWidth="1"/>
    <col min="3" max="3" width="24.125" style="221" customWidth="1"/>
    <col min="4" max="4" width="21.375" style="221" customWidth="1"/>
    <col min="5" max="16384" width="8.875" style="221" customWidth="1"/>
  </cols>
  <sheetData>
    <row r="1" spans="1:4" ht="45" customHeight="1">
      <c r="A1" s="320"/>
      <c r="B1" s="320"/>
      <c r="C1" s="320"/>
      <c r="D1" s="523" t="s">
        <v>725</v>
      </c>
    </row>
    <row r="2" spans="1:4" ht="19.5" thickBot="1">
      <c r="A2" s="944" t="s">
        <v>306</v>
      </c>
      <c r="B2" s="944"/>
      <c r="C2" s="944"/>
      <c r="D2" s="944"/>
    </row>
    <row r="3" spans="1:4" ht="22.5" customHeight="1" thickTop="1">
      <c r="A3" s="222"/>
      <c r="B3" s="321"/>
      <c r="C3" s="321"/>
      <c r="D3" s="321"/>
    </row>
    <row r="4" spans="1:4" ht="18.75" customHeight="1">
      <c r="A4" s="286" t="s">
        <v>307</v>
      </c>
      <c r="B4" s="945" t="s">
        <v>726</v>
      </c>
      <c r="C4" s="945"/>
      <c r="D4" s="320"/>
    </row>
    <row r="5" spans="1:4" ht="18.75" customHeight="1">
      <c r="A5" s="222"/>
      <c r="B5" s="285" t="s">
        <v>727</v>
      </c>
      <c r="C5" s="321"/>
      <c r="D5" s="320"/>
    </row>
    <row r="6" spans="1:4" ht="3.75" customHeight="1">
      <c r="A6" s="222"/>
      <c r="B6" s="321"/>
      <c r="C6" s="321"/>
      <c r="D6" s="321"/>
    </row>
    <row r="7" spans="1:4" ht="15" customHeight="1">
      <c r="A7" s="946" t="s">
        <v>443</v>
      </c>
      <c r="B7" s="946"/>
      <c r="C7" s="946"/>
      <c r="D7" s="946"/>
    </row>
    <row r="8" spans="1:4" ht="15" customHeight="1">
      <c r="A8" s="946"/>
      <c r="B8" s="946"/>
      <c r="C8" s="946"/>
      <c r="D8" s="946"/>
    </row>
    <row r="9" spans="1:4" ht="15" customHeight="1">
      <c r="A9" s="946"/>
      <c r="B9" s="946"/>
      <c r="C9" s="946"/>
      <c r="D9" s="946"/>
    </row>
    <row r="10" spans="1:4" ht="27.75" customHeight="1">
      <c r="A10" s="946"/>
      <c r="B10" s="946"/>
      <c r="C10" s="946"/>
      <c r="D10" s="946"/>
    </row>
    <row r="11" spans="1:4" ht="15.75" customHeight="1">
      <c r="A11" s="954"/>
      <c r="B11" s="954"/>
      <c r="C11" s="954"/>
      <c r="D11" s="954"/>
    </row>
    <row r="12" spans="1:4" ht="17.25" customHeight="1">
      <c r="A12" s="222"/>
      <c r="B12" s="321"/>
      <c r="C12" s="321"/>
      <c r="D12" s="321"/>
    </row>
    <row r="13" spans="1:4" ht="18.75" customHeight="1">
      <c r="A13" s="222" t="s">
        <v>190</v>
      </c>
      <c r="B13" s="321"/>
      <c r="C13" s="321"/>
      <c r="D13" s="321"/>
    </row>
    <row r="14" spans="1:4" ht="15" customHeight="1">
      <c r="A14" s="947"/>
      <c r="B14" s="322" t="s">
        <v>185</v>
      </c>
      <c r="C14" s="322" t="s">
        <v>191</v>
      </c>
      <c r="D14" s="950" t="s">
        <v>192</v>
      </c>
    </row>
    <row r="15" spans="1:4" ht="15" customHeight="1">
      <c r="A15" s="948"/>
      <c r="B15" s="323" t="s">
        <v>186</v>
      </c>
      <c r="C15" s="323" t="s">
        <v>191</v>
      </c>
      <c r="D15" s="951"/>
    </row>
    <row r="16" spans="1:4" ht="15" customHeight="1">
      <c r="A16" s="948"/>
      <c r="B16" s="323" t="s">
        <v>188</v>
      </c>
      <c r="C16" s="323" t="s">
        <v>300</v>
      </c>
      <c r="D16" s="951"/>
    </row>
    <row r="17" spans="1:4" ht="15" customHeight="1">
      <c r="A17" s="948"/>
      <c r="B17" s="323" t="s">
        <v>189</v>
      </c>
      <c r="C17" s="323" t="s">
        <v>193</v>
      </c>
      <c r="D17" s="951"/>
    </row>
    <row r="18" spans="1:4" ht="15" customHeight="1">
      <c r="A18" s="949"/>
      <c r="B18" s="323"/>
      <c r="C18" s="323"/>
      <c r="D18" s="952"/>
    </row>
    <row r="19" spans="1:4" ht="20.25" customHeight="1">
      <c r="A19" s="223"/>
      <c r="B19" s="223"/>
      <c r="C19" s="223"/>
      <c r="D19" s="324"/>
    </row>
    <row r="20" spans="1:4" ht="29.25" customHeight="1">
      <c r="A20" s="953" t="s">
        <v>352</v>
      </c>
      <c r="B20" s="953"/>
      <c r="C20" s="953"/>
      <c r="D20" s="953"/>
    </row>
    <row r="21" spans="1:4" ht="12.75">
      <c r="A21" s="325" t="s">
        <v>65</v>
      </c>
      <c r="B21" s="941"/>
      <c r="C21" s="942"/>
      <c r="D21" s="943"/>
    </row>
    <row r="22" spans="1:4" ht="12.75">
      <c r="A22" s="325" t="s">
        <v>194</v>
      </c>
      <c r="B22" s="323" t="s">
        <v>99</v>
      </c>
      <c r="C22" s="323" t="s">
        <v>195</v>
      </c>
      <c r="D22" s="323"/>
    </row>
    <row r="23" spans="1:4" ht="15" customHeight="1">
      <c r="A23" s="325" t="s">
        <v>196</v>
      </c>
      <c r="B23" s="941" t="s">
        <v>197</v>
      </c>
      <c r="C23" s="942"/>
      <c r="D23" s="943"/>
    </row>
    <row r="24" spans="1:4" ht="12.75">
      <c r="A24" s="325" t="s">
        <v>143</v>
      </c>
      <c r="B24" s="941" t="s">
        <v>442</v>
      </c>
      <c r="C24" s="942"/>
      <c r="D24" s="943"/>
    </row>
    <row r="25" spans="1:4" ht="12.75">
      <c r="A25" s="947" t="s">
        <v>198</v>
      </c>
      <c r="B25" s="961"/>
      <c r="C25" s="962"/>
      <c r="D25" s="963"/>
    </row>
    <row r="26" spans="1:4" ht="12.75">
      <c r="A26" s="948"/>
      <c r="B26" s="964"/>
      <c r="C26" s="965"/>
      <c r="D26" s="966"/>
    </row>
    <row r="27" spans="1:4" ht="12.75">
      <c r="A27" s="948"/>
      <c r="B27" s="964"/>
      <c r="C27" s="965"/>
      <c r="D27" s="966"/>
    </row>
    <row r="28" spans="1:4" ht="12.75">
      <c r="A28" s="948"/>
      <c r="B28" s="964"/>
      <c r="C28" s="965"/>
      <c r="D28" s="966"/>
    </row>
    <row r="29" spans="1:4" ht="15" customHeight="1">
      <c r="A29" s="960"/>
      <c r="B29" s="967"/>
      <c r="C29" s="968"/>
      <c r="D29" s="969"/>
    </row>
    <row r="30" spans="1:4" ht="12.75">
      <c r="A30" s="970" t="s">
        <v>199</v>
      </c>
      <c r="B30" s="956"/>
      <c r="C30" s="321"/>
      <c r="D30" s="321"/>
    </row>
    <row r="31" spans="1:4" ht="22.5" customHeight="1" thickBot="1">
      <c r="A31" s="222"/>
      <c r="B31" s="321"/>
      <c r="C31" s="321"/>
      <c r="D31" s="321"/>
    </row>
    <row r="32" spans="1:4" ht="12.75">
      <c r="A32" s="971" t="s">
        <v>200</v>
      </c>
      <c r="B32" s="326"/>
      <c r="C32" s="326"/>
      <c r="D32" s="327"/>
    </row>
    <row r="33" spans="1:4" ht="13.5" thickBot="1">
      <c r="A33" s="972"/>
      <c r="B33" s="321"/>
      <c r="C33" s="321"/>
      <c r="D33" s="328"/>
    </row>
    <row r="34" spans="1:4" ht="12.75">
      <c r="A34" s="329"/>
      <c r="B34" s="321"/>
      <c r="C34" s="321"/>
      <c r="D34" s="328"/>
    </row>
    <row r="35" spans="1:4" ht="12.75">
      <c r="A35" s="330"/>
      <c r="B35" s="321"/>
      <c r="C35" s="321"/>
      <c r="D35" s="328"/>
    </row>
    <row r="36" spans="1:4" ht="18.75" customHeight="1">
      <c r="A36" s="955" t="s">
        <v>201</v>
      </c>
      <c r="B36" s="956"/>
      <c r="C36" s="956"/>
      <c r="D36" s="957"/>
    </row>
    <row r="37" spans="1:4" ht="18.75" customHeight="1" thickBot="1">
      <c r="A37" s="331" t="s">
        <v>202</v>
      </c>
      <c r="B37" s="321"/>
      <c r="C37" s="321"/>
      <c r="D37" s="328"/>
    </row>
    <row r="38" spans="1:4" ht="12.75">
      <c r="A38" s="329"/>
      <c r="B38" s="321"/>
      <c r="C38" s="321"/>
      <c r="D38" s="328"/>
    </row>
    <row r="39" spans="1:4" ht="22.5" customHeight="1" thickBot="1">
      <c r="A39" s="332"/>
      <c r="B39" s="958" t="s">
        <v>230</v>
      </c>
      <c r="C39" s="958"/>
      <c r="D39" s="959"/>
    </row>
  </sheetData>
  <sheetProtection/>
  <mergeCells count="16">
    <mergeCell ref="A36:D36"/>
    <mergeCell ref="B39:D39"/>
    <mergeCell ref="A25:A29"/>
    <mergeCell ref="B25:D29"/>
    <mergeCell ref="A30:B30"/>
    <mergeCell ref="A32:A33"/>
    <mergeCell ref="B21:D21"/>
    <mergeCell ref="B23:D23"/>
    <mergeCell ref="B24:D24"/>
    <mergeCell ref="A2:D2"/>
    <mergeCell ref="B4:C4"/>
    <mergeCell ref="A7:D10"/>
    <mergeCell ref="A14:A18"/>
    <mergeCell ref="D14:D18"/>
    <mergeCell ref="A20:D20"/>
    <mergeCell ref="A11:D11"/>
  </mergeCells>
  <printOptions horizontalCentered="1"/>
  <pageMargins left="0.7480314960629921" right="0.6692913385826772" top="0.9055118110236221" bottom="0.8661417322834646" header="0.5118110236220472" footer="0.5118110236220472"/>
  <pageSetup fitToHeight="1" fitToWidth="1" horizontalDpi="300" verticalDpi="300" orientation="portrait" paperSize="9" scale="92"/>
</worksheet>
</file>

<file path=xl/worksheets/sheet19.xml><?xml version="1.0" encoding="utf-8"?>
<worksheet xmlns="http://schemas.openxmlformats.org/spreadsheetml/2006/main" xmlns:r="http://schemas.openxmlformats.org/officeDocument/2006/relationships">
  <sheetPr>
    <tabColor theme="3" tint="0.7999799847602844"/>
  </sheetPr>
  <dimension ref="A1:E24"/>
  <sheetViews>
    <sheetView zoomScaleSheetLayoutView="100" zoomScalePageLayoutView="0" workbookViewId="0" topLeftCell="A1">
      <selection activeCell="D41" sqref="D41"/>
    </sheetView>
  </sheetViews>
  <sheetFormatPr defaultColWidth="9.00390625" defaultRowHeight="13.5"/>
  <cols>
    <col min="1" max="1" width="22.375" style="224" customWidth="1"/>
    <col min="2" max="2" width="16.375" style="224" customWidth="1"/>
    <col min="3" max="3" width="18.125" style="224" customWidth="1"/>
    <col min="4" max="4" width="20.125" style="224" customWidth="1"/>
    <col min="5" max="5" width="9.875" style="224" customWidth="1"/>
    <col min="6" max="16384" width="8.875" style="224" customWidth="1"/>
  </cols>
  <sheetData>
    <row r="1" spans="1:5" ht="22.5" customHeight="1">
      <c r="A1" s="333"/>
      <c r="B1" s="333"/>
      <c r="C1" s="333"/>
      <c r="D1" s="524" t="s">
        <v>728</v>
      </c>
      <c r="E1" s="333"/>
    </row>
    <row r="2" spans="1:5" ht="26.25" customHeight="1">
      <c r="A2" s="225"/>
      <c r="B2" s="335"/>
      <c r="C2" s="335"/>
      <c r="D2" s="334" t="s">
        <v>203</v>
      </c>
      <c r="E2" s="333"/>
    </row>
    <row r="3" spans="1:5" ht="18.75" customHeight="1">
      <c r="A3" s="226"/>
      <c r="B3" s="335"/>
      <c r="C3" s="335"/>
      <c r="D3" s="335"/>
      <c r="E3" s="335"/>
    </row>
    <row r="4" spans="1:5" ht="32.25" customHeight="1" thickBot="1">
      <c r="A4" s="981" t="s">
        <v>305</v>
      </c>
      <c r="B4" s="981"/>
      <c r="C4" s="981"/>
      <c r="D4" s="981"/>
      <c r="E4" s="333"/>
    </row>
    <row r="5" spans="1:5" ht="22.5" customHeight="1" thickTop="1">
      <c r="A5" s="226"/>
      <c r="B5" s="335"/>
      <c r="C5" s="335"/>
      <c r="D5" s="335"/>
      <c r="E5" s="335"/>
    </row>
    <row r="6" spans="1:5" ht="18.75" customHeight="1">
      <c r="A6" s="976" t="s">
        <v>729</v>
      </c>
      <c r="B6" s="976"/>
      <c r="C6" s="976"/>
      <c r="D6" s="335"/>
      <c r="E6" s="335"/>
    </row>
    <row r="7" spans="1:5" ht="18.75" customHeight="1">
      <c r="A7" s="976" t="s">
        <v>730</v>
      </c>
      <c r="B7" s="976"/>
      <c r="C7" s="976"/>
      <c r="D7" s="335"/>
      <c r="E7" s="335"/>
    </row>
    <row r="8" spans="1:5" ht="11.25" customHeight="1">
      <c r="A8" s="226"/>
      <c r="B8" s="335"/>
      <c r="C8" s="335"/>
      <c r="D8" s="335"/>
      <c r="E8" s="335"/>
    </row>
    <row r="9" spans="1:5" ht="18.75" customHeight="1">
      <c r="A9" s="976" t="s">
        <v>401</v>
      </c>
      <c r="B9" s="976"/>
      <c r="C9" s="976"/>
      <c r="D9" s="976"/>
      <c r="E9" s="333"/>
    </row>
    <row r="10" spans="1:5" ht="18.75" customHeight="1">
      <c r="A10" s="976" t="s">
        <v>204</v>
      </c>
      <c r="B10" s="976"/>
      <c r="C10" s="976"/>
      <c r="D10" s="976"/>
      <c r="E10" s="333"/>
    </row>
    <row r="11" spans="1:5" ht="26.25" customHeight="1">
      <c r="A11" s="226"/>
      <c r="B11" s="335"/>
      <c r="C11" s="335"/>
      <c r="D11" s="335"/>
      <c r="E11" s="335"/>
    </row>
    <row r="12" spans="1:5" ht="12.75">
      <c r="A12" s="226" t="s">
        <v>190</v>
      </c>
      <c r="B12" s="335"/>
      <c r="C12" s="335"/>
      <c r="D12" s="335"/>
      <c r="E12" s="335"/>
    </row>
    <row r="13" spans="1:5" ht="15" customHeight="1">
      <c r="A13" s="977"/>
      <c r="B13" s="336" t="s">
        <v>185</v>
      </c>
      <c r="C13" s="336" t="s">
        <v>191</v>
      </c>
      <c r="D13" s="337"/>
      <c r="E13" s="333"/>
    </row>
    <row r="14" spans="1:5" ht="15" customHeight="1">
      <c r="A14" s="978"/>
      <c r="B14" s="338" t="s">
        <v>186</v>
      </c>
      <c r="C14" s="338" t="s">
        <v>191</v>
      </c>
      <c r="D14" s="339"/>
      <c r="E14" s="333"/>
    </row>
    <row r="15" spans="1:5" ht="15" customHeight="1">
      <c r="A15" s="978"/>
      <c r="B15" s="338" t="s">
        <v>188</v>
      </c>
      <c r="C15" s="338" t="s">
        <v>300</v>
      </c>
      <c r="D15" s="339" t="s">
        <v>231</v>
      </c>
      <c r="E15" s="333"/>
    </row>
    <row r="16" spans="1:5" ht="15" customHeight="1">
      <c r="A16" s="978"/>
      <c r="B16" s="338" t="s">
        <v>189</v>
      </c>
      <c r="C16" s="338" t="s">
        <v>193</v>
      </c>
      <c r="D16" s="339"/>
      <c r="E16" s="333"/>
    </row>
    <row r="17" spans="1:5" ht="15" customHeight="1">
      <c r="A17" s="979"/>
      <c r="B17" s="338"/>
      <c r="C17" s="338"/>
      <c r="D17" s="338"/>
      <c r="E17" s="333"/>
    </row>
    <row r="18" spans="1:5" ht="26.25" customHeight="1">
      <c r="A18" s="226"/>
      <c r="B18" s="335"/>
      <c r="C18" s="335"/>
      <c r="D18" s="335"/>
      <c r="E18" s="335"/>
    </row>
    <row r="19" spans="1:5" ht="26.25" customHeight="1">
      <c r="A19" s="980" t="s">
        <v>352</v>
      </c>
      <c r="B19" s="980"/>
      <c r="C19" s="980"/>
      <c r="D19" s="980"/>
      <c r="E19" s="333"/>
    </row>
    <row r="20" spans="1:5" ht="18.75" customHeight="1">
      <c r="A20" s="340" t="s">
        <v>65</v>
      </c>
      <c r="B20" s="973"/>
      <c r="C20" s="974"/>
      <c r="D20" s="975"/>
      <c r="E20" s="333"/>
    </row>
    <row r="21" spans="1:5" ht="18.75" customHeight="1">
      <c r="A21" s="340" t="s">
        <v>194</v>
      </c>
      <c r="B21" s="338"/>
      <c r="C21" s="338" t="s">
        <v>195</v>
      </c>
      <c r="D21" s="338"/>
      <c r="E21" s="333"/>
    </row>
    <row r="22" spans="1:5" ht="25.5" customHeight="1">
      <c r="A22" s="340" t="s">
        <v>196</v>
      </c>
      <c r="B22" s="973" t="s">
        <v>197</v>
      </c>
      <c r="C22" s="974"/>
      <c r="D22" s="975"/>
      <c r="E22" s="333"/>
    </row>
    <row r="23" spans="1:5" ht="18.75" customHeight="1">
      <c r="A23" s="340" t="s">
        <v>205</v>
      </c>
      <c r="B23" s="338"/>
      <c r="C23" s="338" t="s">
        <v>206</v>
      </c>
      <c r="D23" s="338"/>
      <c r="E23" s="333"/>
    </row>
    <row r="24" spans="1:5" ht="18.75" customHeight="1">
      <c r="A24" s="690" t="s">
        <v>799</v>
      </c>
      <c r="B24" s="675"/>
      <c r="C24" s="675"/>
      <c r="D24" s="335"/>
      <c r="E24" s="335"/>
    </row>
  </sheetData>
  <sheetProtection/>
  <mergeCells count="9">
    <mergeCell ref="B22:D22"/>
    <mergeCell ref="A10:D10"/>
    <mergeCell ref="A13:A17"/>
    <mergeCell ref="A19:D19"/>
    <mergeCell ref="B20:D20"/>
    <mergeCell ref="A4:D4"/>
    <mergeCell ref="A6:C6"/>
    <mergeCell ref="A7:C7"/>
    <mergeCell ref="A9:D9"/>
  </mergeCells>
  <printOptions horizontalCentered="1"/>
  <pageMargins left="0.7874015748031497" right="0.7874015748031497" top="0.984251968503937" bottom="0.984251968503937"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zoomScalePageLayoutView="0" workbookViewId="0" topLeftCell="A1">
      <selection activeCell="B30" sqref="B30"/>
    </sheetView>
  </sheetViews>
  <sheetFormatPr defaultColWidth="12.875" defaultRowHeight="13.5"/>
  <cols>
    <col min="1" max="1" width="5.625" style="453" bestFit="1" customWidth="1"/>
    <col min="2" max="2" width="36.375" style="453" customWidth="1"/>
    <col min="3" max="3" width="65.125" style="650" customWidth="1"/>
    <col min="4" max="4" width="12.875" style="453" customWidth="1"/>
    <col min="5" max="5" width="3.50390625" style="453" bestFit="1" customWidth="1"/>
    <col min="6" max="7" width="12.875" style="453" customWidth="1"/>
    <col min="8" max="8" width="2.125" style="453" bestFit="1" customWidth="1"/>
    <col min="9" max="16384" width="12.875" style="453" customWidth="1"/>
  </cols>
  <sheetData>
    <row r="1" spans="1:3" ht="21">
      <c r="A1" s="780" t="s">
        <v>791</v>
      </c>
      <c r="B1" s="780"/>
      <c r="C1" s="780"/>
    </row>
    <row r="3" spans="1:7" ht="12.75">
      <c r="A3" s="776" t="s">
        <v>789</v>
      </c>
      <c r="B3" s="777"/>
      <c r="C3" s="641"/>
      <c r="D3" s="315"/>
      <c r="E3" s="316"/>
      <c r="G3" s="642"/>
    </row>
    <row r="4" spans="1:5" ht="21">
      <c r="A4" s="527"/>
      <c r="B4" s="641" t="s">
        <v>413</v>
      </c>
      <c r="C4" s="641" t="s">
        <v>737</v>
      </c>
      <c r="D4" s="317"/>
      <c r="E4" s="317"/>
    </row>
    <row r="5" spans="1:5" ht="21">
      <c r="A5" s="648" t="s">
        <v>207</v>
      </c>
      <c r="B5" s="641" t="s">
        <v>209</v>
      </c>
      <c r="C5" s="643" t="s">
        <v>738</v>
      </c>
      <c r="D5" s="644"/>
      <c r="E5" s="644"/>
    </row>
    <row r="6" spans="1:3" ht="21">
      <c r="A6" s="648" t="s">
        <v>80</v>
      </c>
      <c r="B6" s="641" t="s">
        <v>211</v>
      </c>
      <c r="C6" s="643" t="s">
        <v>739</v>
      </c>
    </row>
    <row r="7" spans="1:3" ht="54">
      <c r="A7" s="648" t="s">
        <v>208</v>
      </c>
      <c r="B7" s="641" t="s">
        <v>221</v>
      </c>
      <c r="C7" s="643" t="s">
        <v>740</v>
      </c>
    </row>
    <row r="8" spans="1:3" ht="42.75">
      <c r="A8" s="648" t="s">
        <v>210</v>
      </c>
      <c r="B8" s="641" t="s">
        <v>141</v>
      </c>
      <c r="C8" s="643" t="s">
        <v>741</v>
      </c>
    </row>
    <row r="9" spans="1:3" ht="21">
      <c r="A9" s="648" t="s">
        <v>212</v>
      </c>
      <c r="B9" s="641" t="s">
        <v>222</v>
      </c>
      <c r="C9" s="643" t="s">
        <v>742</v>
      </c>
    </row>
    <row r="10" spans="1:3" ht="64.5">
      <c r="A10" s="648" t="s">
        <v>213</v>
      </c>
      <c r="B10" s="641" t="s">
        <v>475</v>
      </c>
      <c r="C10" s="641" t="s">
        <v>863</v>
      </c>
    </row>
    <row r="11" spans="1:3" ht="12.75">
      <c r="A11" s="648" t="s">
        <v>214</v>
      </c>
      <c r="B11" s="641" t="s">
        <v>426</v>
      </c>
      <c r="C11" s="643" t="s">
        <v>743</v>
      </c>
    </row>
    <row r="12" spans="1:3" ht="12.75">
      <c r="A12" s="648" t="s">
        <v>216</v>
      </c>
      <c r="B12" s="641" t="s">
        <v>744</v>
      </c>
      <c r="C12" s="643" t="s">
        <v>665</v>
      </c>
    </row>
    <row r="13" spans="1:3" ht="21">
      <c r="A13" s="648" t="s">
        <v>666</v>
      </c>
      <c r="B13" s="641" t="s">
        <v>215</v>
      </c>
      <c r="C13" s="643" t="s">
        <v>864</v>
      </c>
    </row>
    <row r="14" spans="1:3" ht="12.75">
      <c r="A14" s="648" t="s">
        <v>217</v>
      </c>
      <c r="B14" s="641" t="s">
        <v>223</v>
      </c>
      <c r="C14" s="643" t="s">
        <v>790</v>
      </c>
    </row>
    <row r="15" spans="1:3" ht="12.75">
      <c r="A15" s="648" t="s">
        <v>668</v>
      </c>
      <c r="B15" s="641" t="s">
        <v>427</v>
      </c>
      <c r="C15" s="643" t="s">
        <v>790</v>
      </c>
    </row>
    <row r="16" spans="1:3" ht="32.25">
      <c r="A16" s="648" t="s">
        <v>669</v>
      </c>
      <c r="B16" s="641" t="s">
        <v>745</v>
      </c>
      <c r="C16" s="643" t="s">
        <v>746</v>
      </c>
    </row>
    <row r="17" spans="1:3" ht="12.75">
      <c r="A17" s="648" t="s">
        <v>672</v>
      </c>
      <c r="B17" s="641" t="s">
        <v>250</v>
      </c>
      <c r="C17" s="643" t="s">
        <v>747</v>
      </c>
    </row>
    <row r="18" spans="1:3" ht="12.75">
      <c r="A18" s="648" t="s">
        <v>81</v>
      </c>
      <c r="B18" s="641" t="s">
        <v>673</v>
      </c>
      <c r="C18" s="643" t="s">
        <v>748</v>
      </c>
    </row>
    <row r="19" spans="1:3" ht="12.75">
      <c r="A19" s="648" t="s">
        <v>82</v>
      </c>
      <c r="B19" s="641" t="s">
        <v>675</v>
      </c>
      <c r="C19" s="643" t="s">
        <v>748</v>
      </c>
    </row>
    <row r="20" spans="1:3" ht="12.75">
      <c r="A20" s="649"/>
      <c r="B20" s="645"/>
      <c r="C20" s="646"/>
    </row>
    <row r="21" spans="1:3" ht="12.75">
      <c r="A21" s="763" t="s">
        <v>690</v>
      </c>
      <c r="B21" s="764"/>
      <c r="C21" s="647"/>
    </row>
    <row r="22" spans="1:3" ht="21">
      <c r="A22" s="648" t="s">
        <v>692</v>
      </c>
      <c r="B22" s="641" t="s">
        <v>749</v>
      </c>
      <c r="C22" s="643" t="s">
        <v>750</v>
      </c>
    </row>
    <row r="23" spans="1:3" ht="12.75">
      <c r="A23" s="648" t="s">
        <v>761</v>
      </c>
      <c r="B23" s="641" t="s">
        <v>762</v>
      </c>
      <c r="C23" s="643" t="s">
        <v>751</v>
      </c>
    </row>
    <row r="24" spans="1:3" ht="12.75">
      <c r="A24" s="648" t="s">
        <v>694</v>
      </c>
      <c r="B24" s="641" t="s">
        <v>763</v>
      </c>
      <c r="C24" s="643" t="s">
        <v>764</v>
      </c>
    </row>
    <row r="26" spans="1:3" ht="12.75">
      <c r="A26" s="778" t="s">
        <v>752</v>
      </c>
      <c r="B26" s="779"/>
      <c r="C26" s="647"/>
    </row>
    <row r="27" spans="1:3" ht="12.75">
      <c r="A27" s="648"/>
      <c r="B27" s="641" t="s">
        <v>753</v>
      </c>
      <c r="C27" s="643" t="s">
        <v>697</v>
      </c>
    </row>
    <row r="28" spans="1:3" ht="54">
      <c r="A28" s="648"/>
      <c r="B28" s="641" t="s">
        <v>754</v>
      </c>
      <c r="C28" s="643" t="s">
        <v>755</v>
      </c>
    </row>
    <row r="29" spans="1:3" ht="21">
      <c r="A29" s="648"/>
      <c r="B29" s="641" t="s">
        <v>865</v>
      </c>
      <c r="C29" s="643" t="s">
        <v>866</v>
      </c>
    </row>
    <row r="30" spans="1:3" ht="21">
      <c r="A30" s="648"/>
      <c r="B30" s="641" t="s">
        <v>867</v>
      </c>
      <c r="C30" s="643" t="s">
        <v>756</v>
      </c>
    </row>
    <row r="31" spans="1:3" ht="21">
      <c r="A31" s="648"/>
      <c r="B31" s="641" t="s">
        <v>757</v>
      </c>
      <c r="C31" s="643" t="s">
        <v>758</v>
      </c>
    </row>
    <row r="36" ht="12.75">
      <c r="C36" s="453"/>
    </row>
    <row r="37" ht="12.75">
      <c r="C37" s="453"/>
    </row>
    <row r="38" ht="12.75">
      <c r="C38" s="453"/>
    </row>
    <row r="39" ht="12.75">
      <c r="C39" s="453"/>
    </row>
    <row r="40" ht="12.75">
      <c r="C40" s="453"/>
    </row>
    <row r="41" ht="12.75">
      <c r="C41" s="453"/>
    </row>
    <row r="42" ht="12.75">
      <c r="C42" s="453"/>
    </row>
    <row r="43" ht="12.75">
      <c r="C43" s="453"/>
    </row>
    <row r="44" ht="12.75">
      <c r="C44" s="453"/>
    </row>
    <row r="45" ht="12.75">
      <c r="C45" s="453"/>
    </row>
    <row r="46" ht="12.75">
      <c r="C46" s="453"/>
    </row>
    <row r="47" ht="12.75">
      <c r="C47" s="453"/>
    </row>
    <row r="48" ht="12.75">
      <c r="C48" s="453"/>
    </row>
    <row r="49" ht="12.75">
      <c r="C49" s="453"/>
    </row>
    <row r="50" ht="12.75">
      <c r="C50" s="453"/>
    </row>
    <row r="51" ht="12.75">
      <c r="C51" s="453"/>
    </row>
    <row r="52" ht="12.75">
      <c r="C52" s="453"/>
    </row>
    <row r="53" ht="12.75">
      <c r="C53" s="453"/>
    </row>
  </sheetData>
  <sheetProtection/>
  <mergeCells count="4">
    <mergeCell ref="A3:B3"/>
    <mergeCell ref="A21:B21"/>
    <mergeCell ref="A26:B26"/>
    <mergeCell ref="A1:C1"/>
  </mergeCells>
  <hyperlinks>
    <hyperlink ref="A22" location="'口座出納帳（様式35）'!A1" display="様式35"/>
    <hyperlink ref="A24" location="'科目内訳表（様式36）'!A1" display="様式36"/>
  </hyperlinks>
  <printOptions/>
  <pageMargins left="0.11811023622047245" right="0.11811023622047245" top="0.1968503937007874" bottom="0.15748031496062992" header="0.31496062992125984" footer="0.31496062992125984"/>
  <pageSetup fitToHeight="1" fitToWidth="1" orientation="portrait" paperSize="9" scale="86"/>
</worksheet>
</file>

<file path=xl/worksheets/sheet20.xml><?xml version="1.0" encoding="utf-8"?>
<worksheet xmlns="http://schemas.openxmlformats.org/spreadsheetml/2006/main" xmlns:r="http://schemas.openxmlformats.org/officeDocument/2006/relationships">
  <sheetPr>
    <tabColor theme="3" tint="0.7999799847602844"/>
    <pageSetUpPr fitToPage="1"/>
  </sheetPr>
  <dimension ref="A1:L47"/>
  <sheetViews>
    <sheetView zoomScaleSheetLayoutView="100" zoomScalePageLayoutView="0" workbookViewId="0" topLeftCell="A1">
      <selection activeCell="F56" sqref="F56"/>
    </sheetView>
  </sheetViews>
  <sheetFormatPr defaultColWidth="9.00390625" defaultRowHeight="13.5"/>
  <cols>
    <col min="1" max="1" width="5.625" style="347" customWidth="1"/>
    <col min="2" max="2" width="3.375" style="347" customWidth="1"/>
    <col min="3" max="3" width="5.625" style="347" customWidth="1"/>
    <col min="4" max="4" width="16.00390625" style="347" customWidth="1"/>
    <col min="5" max="5" width="9.00390625" style="347" customWidth="1"/>
    <col min="6" max="7" width="16.625" style="347" customWidth="1"/>
    <col min="8" max="8" width="5.625" style="347" customWidth="1"/>
    <col min="9" max="9" width="5.50390625" style="347" customWidth="1"/>
    <col min="10" max="11" width="5.625" style="347" customWidth="1"/>
    <col min="12" max="12" width="2.50390625" style="347" customWidth="1"/>
    <col min="13" max="16384" width="9.00390625" style="347" customWidth="1"/>
  </cols>
  <sheetData>
    <row r="1" spans="1:12" s="203" customFormat="1" ht="12.75">
      <c r="A1" s="995" t="s">
        <v>732</v>
      </c>
      <c r="B1" s="995"/>
      <c r="C1" s="995"/>
      <c r="D1" s="995"/>
      <c r="E1" s="995"/>
      <c r="F1" s="995"/>
      <c r="G1" s="995"/>
      <c r="H1" s="995"/>
      <c r="I1" s="995"/>
      <c r="J1" s="995"/>
      <c r="K1" s="995"/>
      <c r="L1" s="995"/>
    </row>
    <row r="2" spans="1:12" ht="12.75">
      <c r="A2" s="346"/>
      <c r="B2" s="346"/>
      <c r="C2" s="346"/>
      <c r="D2" s="346"/>
      <c r="E2" s="346"/>
      <c r="F2" s="346"/>
      <c r="G2" s="346"/>
      <c r="H2" s="346"/>
      <c r="I2" s="346"/>
      <c r="J2" s="346"/>
      <c r="K2" s="346"/>
      <c r="L2" s="346"/>
    </row>
    <row r="3" spans="1:12" ht="26.25" customHeight="1">
      <c r="A3" s="348"/>
      <c r="B3" s="349"/>
      <c r="C3" s="349"/>
      <c r="D3" s="362" t="s">
        <v>731</v>
      </c>
      <c r="E3" s="362"/>
      <c r="F3" s="350"/>
      <c r="G3" s="350"/>
      <c r="H3" s="996" t="s">
        <v>258</v>
      </c>
      <c r="I3" s="997"/>
      <c r="J3" s="998" t="s">
        <v>431</v>
      </c>
      <c r="K3" s="993"/>
      <c r="L3" s="351"/>
    </row>
    <row r="4" spans="1:12" ht="6" customHeight="1">
      <c r="A4" s="346"/>
      <c r="B4" s="346"/>
      <c r="C4" s="346"/>
      <c r="D4" s="346"/>
      <c r="E4" s="346"/>
      <c r="F4" s="346"/>
      <c r="G4" s="346"/>
      <c r="H4" s="999"/>
      <c r="I4" s="1000"/>
      <c r="J4" s="985"/>
      <c r="K4" s="986"/>
      <c r="L4" s="352"/>
    </row>
    <row r="5" spans="1:12" ht="9.75" customHeight="1">
      <c r="A5" s="346"/>
      <c r="B5" s="346"/>
      <c r="C5" s="346"/>
      <c r="D5" s="346"/>
      <c r="E5" s="346"/>
      <c r="F5" s="346"/>
      <c r="G5" s="346"/>
      <c r="H5" s="1001"/>
      <c r="I5" s="1002"/>
      <c r="J5" s="987"/>
      <c r="K5" s="988"/>
      <c r="L5" s="352"/>
    </row>
    <row r="6" spans="1:12" ht="23.25" customHeight="1">
      <c r="A6" s="1005" t="s">
        <v>257</v>
      </c>
      <c r="B6" s="1005"/>
      <c r="C6" s="1005"/>
      <c r="D6" s="1005"/>
      <c r="E6" s="1005"/>
      <c r="F6" s="1005"/>
      <c r="G6" s="348"/>
      <c r="H6" s="1001"/>
      <c r="I6" s="1002"/>
      <c r="J6" s="987"/>
      <c r="K6" s="988"/>
      <c r="L6" s="352"/>
    </row>
    <row r="7" spans="1:12" ht="24" customHeight="1">
      <c r="A7" s="1006" t="s">
        <v>258</v>
      </c>
      <c r="B7" s="1006"/>
      <c r="C7" s="1006"/>
      <c r="D7" s="1006"/>
      <c r="E7" s="1006"/>
      <c r="F7" s="1006"/>
      <c r="G7" s="348"/>
      <c r="H7" s="1003"/>
      <c r="I7" s="1004"/>
      <c r="J7" s="989"/>
      <c r="K7" s="990"/>
      <c r="L7" s="352"/>
    </row>
    <row r="8" spans="1:12" ht="12.75">
      <c r="A8" s="346"/>
      <c r="B8" s="346"/>
      <c r="C8" s="346"/>
      <c r="D8" s="346"/>
      <c r="E8" s="346"/>
      <c r="F8" s="346"/>
      <c r="G8" s="346"/>
      <c r="H8" s="346"/>
      <c r="I8" s="346"/>
      <c r="J8" s="346"/>
      <c r="K8" s="346"/>
      <c r="L8" s="346"/>
    </row>
    <row r="9" spans="1:12" ht="23.25" customHeight="1">
      <c r="A9" s="991" t="s">
        <v>432</v>
      </c>
      <c r="B9" s="992"/>
      <c r="C9" s="993"/>
      <c r="D9" s="356" t="s">
        <v>433</v>
      </c>
      <c r="E9" s="356" t="s">
        <v>299</v>
      </c>
      <c r="F9" s="356" t="s">
        <v>504</v>
      </c>
      <c r="G9" s="355" t="s">
        <v>434</v>
      </c>
      <c r="H9" s="354" t="s">
        <v>163</v>
      </c>
      <c r="I9" s="994" t="s">
        <v>435</v>
      </c>
      <c r="J9" s="993"/>
      <c r="K9" s="998" t="s">
        <v>436</v>
      </c>
      <c r="L9" s="993"/>
    </row>
    <row r="10" spans="1:12" ht="27.75" customHeight="1">
      <c r="A10" s="357"/>
      <c r="B10" s="358" t="s">
        <v>437</v>
      </c>
      <c r="C10" s="359"/>
      <c r="D10" s="359"/>
      <c r="E10" s="360"/>
      <c r="F10" s="359"/>
      <c r="G10" s="353" t="s">
        <v>438</v>
      </c>
      <c r="H10" s="357"/>
      <c r="I10" s="984"/>
      <c r="J10" s="983"/>
      <c r="K10" s="982"/>
      <c r="L10" s="983"/>
    </row>
    <row r="11" spans="1:12" ht="27.75" customHeight="1">
      <c r="A11" s="357"/>
      <c r="B11" s="358" t="s">
        <v>437</v>
      </c>
      <c r="C11" s="359"/>
      <c r="D11" s="359"/>
      <c r="E11" s="360"/>
      <c r="F11" s="359"/>
      <c r="G11" s="353" t="s">
        <v>438</v>
      </c>
      <c r="H11" s="357"/>
      <c r="I11" s="984"/>
      <c r="J11" s="983"/>
      <c r="K11" s="982"/>
      <c r="L11" s="983"/>
    </row>
    <row r="12" spans="1:12" ht="27.75" customHeight="1">
      <c r="A12" s="357"/>
      <c r="B12" s="358" t="s">
        <v>437</v>
      </c>
      <c r="C12" s="359"/>
      <c r="D12" s="359"/>
      <c r="E12" s="360"/>
      <c r="F12" s="359"/>
      <c r="G12" s="353" t="s">
        <v>438</v>
      </c>
      <c r="H12" s="357"/>
      <c r="I12" s="984"/>
      <c r="J12" s="983"/>
      <c r="K12" s="982"/>
      <c r="L12" s="983"/>
    </row>
    <row r="13" spans="1:12" ht="27.75" customHeight="1">
      <c r="A13" s="357"/>
      <c r="B13" s="358" t="s">
        <v>437</v>
      </c>
      <c r="C13" s="359"/>
      <c r="D13" s="359"/>
      <c r="E13" s="360"/>
      <c r="F13" s="359"/>
      <c r="G13" s="353" t="s">
        <v>438</v>
      </c>
      <c r="H13" s="357"/>
      <c r="I13" s="984"/>
      <c r="J13" s="983"/>
      <c r="K13" s="982"/>
      <c r="L13" s="983"/>
    </row>
    <row r="14" spans="1:12" ht="27.75" customHeight="1">
      <c r="A14" s="357"/>
      <c r="B14" s="358" t="s">
        <v>437</v>
      </c>
      <c r="C14" s="359"/>
      <c r="D14" s="359"/>
      <c r="E14" s="360"/>
      <c r="F14" s="359"/>
      <c r="G14" s="353" t="s">
        <v>438</v>
      </c>
      <c r="H14" s="357"/>
      <c r="I14" s="984"/>
      <c r="J14" s="983"/>
      <c r="K14" s="982"/>
      <c r="L14" s="983"/>
    </row>
    <row r="15" spans="1:12" ht="27.75" customHeight="1">
      <c r="A15" s="357"/>
      <c r="B15" s="358" t="s">
        <v>437</v>
      </c>
      <c r="C15" s="359"/>
      <c r="D15" s="359"/>
      <c r="E15" s="360"/>
      <c r="F15" s="359"/>
      <c r="G15" s="353" t="s">
        <v>438</v>
      </c>
      <c r="H15" s="357"/>
      <c r="I15" s="984"/>
      <c r="J15" s="983"/>
      <c r="K15" s="982"/>
      <c r="L15" s="983"/>
    </row>
    <row r="16" spans="1:12" ht="27.75" customHeight="1">
      <c r="A16" s="357"/>
      <c r="B16" s="358" t="s">
        <v>437</v>
      </c>
      <c r="C16" s="359"/>
      <c r="D16" s="359"/>
      <c r="E16" s="360"/>
      <c r="F16" s="359"/>
      <c r="G16" s="353" t="s">
        <v>438</v>
      </c>
      <c r="H16" s="357"/>
      <c r="I16" s="984"/>
      <c r="J16" s="983"/>
      <c r="K16" s="982"/>
      <c r="L16" s="983"/>
    </row>
    <row r="17" spans="1:12" ht="27.75" customHeight="1">
      <c r="A17" s="357"/>
      <c r="B17" s="358" t="s">
        <v>437</v>
      </c>
      <c r="C17" s="359"/>
      <c r="D17" s="359"/>
      <c r="E17" s="360"/>
      <c r="F17" s="359"/>
      <c r="G17" s="353" t="s">
        <v>438</v>
      </c>
      <c r="H17" s="357"/>
      <c r="I17" s="984"/>
      <c r="J17" s="983"/>
      <c r="K17" s="982"/>
      <c r="L17" s="983"/>
    </row>
    <row r="18" spans="1:12" ht="27.75" customHeight="1">
      <c r="A18" s="357"/>
      <c r="B18" s="358" t="s">
        <v>437</v>
      </c>
      <c r="C18" s="359"/>
      <c r="D18" s="359"/>
      <c r="E18" s="360"/>
      <c r="F18" s="359"/>
      <c r="G18" s="353" t="s">
        <v>438</v>
      </c>
      <c r="H18" s="357"/>
      <c r="I18" s="984"/>
      <c r="J18" s="983"/>
      <c r="K18" s="982"/>
      <c r="L18" s="983"/>
    </row>
    <row r="19" spans="1:12" ht="27.75" customHeight="1">
      <c r="A19" s="357"/>
      <c r="B19" s="358" t="s">
        <v>437</v>
      </c>
      <c r="C19" s="359"/>
      <c r="D19" s="359"/>
      <c r="E19" s="360"/>
      <c r="F19" s="359"/>
      <c r="G19" s="353" t="s">
        <v>438</v>
      </c>
      <c r="H19" s="357"/>
      <c r="I19" s="984"/>
      <c r="J19" s="983"/>
      <c r="K19" s="982"/>
      <c r="L19" s="983"/>
    </row>
    <row r="20" spans="1:12" ht="27.75" customHeight="1">
      <c r="A20" s="357"/>
      <c r="B20" s="358" t="s">
        <v>437</v>
      </c>
      <c r="C20" s="359"/>
      <c r="D20" s="359"/>
      <c r="E20" s="360"/>
      <c r="F20" s="359"/>
      <c r="G20" s="353" t="s">
        <v>438</v>
      </c>
      <c r="H20" s="357"/>
      <c r="I20" s="984"/>
      <c r="J20" s="983"/>
      <c r="K20" s="982"/>
      <c r="L20" s="983"/>
    </row>
    <row r="21" spans="1:12" ht="27.75" customHeight="1">
      <c r="A21" s="357"/>
      <c r="B21" s="358" t="s">
        <v>437</v>
      </c>
      <c r="C21" s="359"/>
      <c r="D21" s="359"/>
      <c r="E21" s="360"/>
      <c r="F21" s="359"/>
      <c r="G21" s="353" t="s">
        <v>438</v>
      </c>
      <c r="H21" s="357"/>
      <c r="I21" s="984"/>
      <c r="J21" s="983"/>
      <c r="K21" s="982"/>
      <c r="L21" s="983"/>
    </row>
    <row r="22" spans="1:12" ht="27.75" customHeight="1">
      <c r="A22" s="357"/>
      <c r="B22" s="358" t="s">
        <v>437</v>
      </c>
      <c r="C22" s="359"/>
      <c r="D22" s="359"/>
      <c r="E22" s="360"/>
      <c r="F22" s="359"/>
      <c r="G22" s="353" t="s">
        <v>438</v>
      </c>
      <c r="H22" s="357"/>
      <c r="I22" s="984"/>
      <c r="J22" s="983"/>
      <c r="K22" s="982"/>
      <c r="L22" s="983"/>
    </row>
    <row r="23" spans="1:12" ht="27.75" customHeight="1">
      <c r="A23" s="357"/>
      <c r="B23" s="358" t="s">
        <v>437</v>
      </c>
      <c r="C23" s="359"/>
      <c r="D23" s="359"/>
      <c r="E23" s="360"/>
      <c r="F23" s="359"/>
      <c r="G23" s="353" t="s">
        <v>438</v>
      </c>
      <c r="H23" s="357"/>
      <c r="I23" s="984"/>
      <c r="J23" s="983"/>
      <c r="K23" s="982"/>
      <c r="L23" s="983"/>
    </row>
    <row r="24" spans="1:12" ht="27.75" customHeight="1">
      <c r="A24" s="357"/>
      <c r="B24" s="358" t="s">
        <v>437</v>
      </c>
      <c r="C24" s="359"/>
      <c r="D24" s="359"/>
      <c r="E24" s="360"/>
      <c r="F24" s="359"/>
      <c r="G24" s="353" t="s">
        <v>438</v>
      </c>
      <c r="H24" s="357"/>
      <c r="I24" s="984"/>
      <c r="J24" s="983"/>
      <c r="K24" s="982"/>
      <c r="L24" s="983"/>
    </row>
    <row r="25" spans="1:12" ht="27.75" customHeight="1">
      <c r="A25" s="357"/>
      <c r="B25" s="358" t="s">
        <v>437</v>
      </c>
      <c r="C25" s="359"/>
      <c r="D25" s="359"/>
      <c r="E25" s="360"/>
      <c r="F25" s="359"/>
      <c r="G25" s="353" t="s">
        <v>438</v>
      </c>
      <c r="H25" s="357"/>
      <c r="I25" s="984"/>
      <c r="J25" s="983"/>
      <c r="K25" s="982"/>
      <c r="L25" s="983"/>
    </row>
    <row r="26" spans="1:12" ht="27.75" customHeight="1">
      <c r="A26" s="357"/>
      <c r="B26" s="358" t="s">
        <v>437</v>
      </c>
      <c r="C26" s="359"/>
      <c r="D26" s="359"/>
      <c r="E26" s="360"/>
      <c r="F26" s="359"/>
      <c r="G26" s="353" t="s">
        <v>438</v>
      </c>
      <c r="H26" s="357"/>
      <c r="I26" s="984"/>
      <c r="J26" s="983"/>
      <c r="K26" s="982"/>
      <c r="L26" s="983"/>
    </row>
    <row r="27" spans="1:12" ht="27.75" customHeight="1">
      <c r="A27" s="357"/>
      <c r="B27" s="358" t="s">
        <v>437</v>
      </c>
      <c r="C27" s="359"/>
      <c r="D27" s="359"/>
      <c r="E27" s="360"/>
      <c r="F27" s="359"/>
      <c r="G27" s="353" t="s">
        <v>438</v>
      </c>
      <c r="H27" s="357"/>
      <c r="I27" s="984"/>
      <c r="J27" s="983"/>
      <c r="K27" s="982"/>
      <c r="L27" s="983"/>
    </row>
    <row r="28" spans="1:12" ht="27.75" customHeight="1">
      <c r="A28" s="357"/>
      <c r="B28" s="358" t="s">
        <v>437</v>
      </c>
      <c r="C28" s="359"/>
      <c r="D28" s="359"/>
      <c r="E28" s="360"/>
      <c r="F28" s="359"/>
      <c r="G28" s="353" t="s">
        <v>438</v>
      </c>
      <c r="H28" s="357"/>
      <c r="I28" s="984"/>
      <c r="J28" s="983"/>
      <c r="K28" s="982"/>
      <c r="L28" s="983"/>
    </row>
    <row r="29" spans="1:12" ht="27.75" customHeight="1">
      <c r="A29" s="357"/>
      <c r="B29" s="358" t="s">
        <v>437</v>
      </c>
      <c r="C29" s="359"/>
      <c r="D29" s="359"/>
      <c r="E29" s="360"/>
      <c r="F29" s="359"/>
      <c r="G29" s="353" t="s">
        <v>438</v>
      </c>
      <c r="H29" s="357"/>
      <c r="I29" s="984"/>
      <c r="J29" s="983"/>
      <c r="K29" s="982"/>
      <c r="L29" s="983"/>
    </row>
    <row r="30" spans="1:12" ht="27.75" customHeight="1">
      <c r="A30" s="357"/>
      <c r="B30" s="358" t="s">
        <v>437</v>
      </c>
      <c r="C30" s="359"/>
      <c r="D30" s="359"/>
      <c r="E30" s="360"/>
      <c r="F30" s="359"/>
      <c r="G30" s="353" t="s">
        <v>438</v>
      </c>
      <c r="H30" s="357"/>
      <c r="I30" s="984"/>
      <c r="J30" s="983"/>
      <c r="K30" s="982"/>
      <c r="L30" s="983"/>
    </row>
    <row r="31" spans="1:12" ht="27.75" customHeight="1">
      <c r="A31" s="357"/>
      <c r="B31" s="358" t="s">
        <v>437</v>
      </c>
      <c r="C31" s="359"/>
      <c r="D31" s="359"/>
      <c r="E31" s="360"/>
      <c r="F31" s="359"/>
      <c r="G31" s="353" t="s">
        <v>438</v>
      </c>
      <c r="H31" s="357"/>
      <c r="I31" s="984"/>
      <c r="J31" s="983"/>
      <c r="K31" s="982"/>
      <c r="L31" s="983"/>
    </row>
    <row r="32" spans="1:12" ht="27.75" customHeight="1">
      <c r="A32" s="357"/>
      <c r="B32" s="358" t="s">
        <v>437</v>
      </c>
      <c r="C32" s="359"/>
      <c r="D32" s="359"/>
      <c r="E32" s="360"/>
      <c r="F32" s="359"/>
      <c r="G32" s="353" t="s">
        <v>438</v>
      </c>
      <c r="H32" s="357"/>
      <c r="I32" s="984"/>
      <c r="J32" s="983"/>
      <c r="K32" s="982"/>
      <c r="L32" s="983"/>
    </row>
    <row r="33" spans="1:12" ht="27.75" customHeight="1">
      <c r="A33" s="357"/>
      <c r="B33" s="358" t="s">
        <v>437</v>
      </c>
      <c r="C33" s="359"/>
      <c r="D33" s="359"/>
      <c r="E33" s="360"/>
      <c r="F33" s="359"/>
      <c r="G33" s="353" t="s">
        <v>438</v>
      </c>
      <c r="H33" s="357"/>
      <c r="I33" s="984"/>
      <c r="J33" s="983"/>
      <c r="K33" s="982"/>
      <c r="L33" s="983"/>
    </row>
    <row r="34" spans="1:12" ht="27.75" customHeight="1">
      <c r="A34" s="348"/>
      <c r="B34" s="361"/>
      <c r="C34" s="346"/>
      <c r="D34" s="346"/>
      <c r="E34" s="346"/>
      <c r="F34" s="346"/>
      <c r="G34" s="346"/>
      <c r="H34" s="346"/>
      <c r="I34" s="346"/>
      <c r="J34" s="346"/>
      <c r="K34" s="346"/>
      <c r="L34" s="346"/>
    </row>
    <row r="35" spans="1:12" ht="27.75" customHeight="1">
      <c r="A35" s="348"/>
      <c r="B35" s="361"/>
      <c r="C35" s="346"/>
      <c r="D35" s="346"/>
      <c r="E35" s="346"/>
      <c r="F35" s="346"/>
      <c r="G35" s="346"/>
      <c r="H35" s="346"/>
      <c r="I35" s="346"/>
      <c r="J35" s="346"/>
      <c r="K35" s="346"/>
      <c r="L35" s="346"/>
    </row>
    <row r="36" spans="1:12" ht="27.75" customHeight="1">
      <c r="A36" s="348"/>
      <c r="B36" s="361"/>
      <c r="C36" s="346"/>
      <c r="D36" s="346"/>
      <c r="E36" s="346"/>
      <c r="F36" s="346"/>
      <c r="G36" s="346"/>
      <c r="H36" s="346"/>
      <c r="I36" s="346"/>
      <c r="J36" s="346"/>
      <c r="K36" s="346"/>
      <c r="L36" s="346"/>
    </row>
    <row r="37" spans="1:12" ht="27.75" customHeight="1">
      <c r="A37" s="348"/>
      <c r="B37" s="361"/>
      <c r="C37" s="346"/>
      <c r="D37" s="346"/>
      <c r="E37" s="346"/>
      <c r="F37" s="346"/>
      <c r="G37" s="346"/>
      <c r="H37" s="346"/>
      <c r="I37" s="346"/>
      <c r="J37" s="346"/>
      <c r="K37" s="346"/>
      <c r="L37" s="346"/>
    </row>
    <row r="38" spans="1:12" ht="27.75" customHeight="1">
      <c r="A38" s="348"/>
      <c r="B38" s="361"/>
      <c r="C38" s="346"/>
      <c r="D38" s="346"/>
      <c r="E38" s="346"/>
      <c r="F38" s="346"/>
      <c r="G38" s="346"/>
      <c r="H38" s="346"/>
      <c r="I38" s="346"/>
      <c r="J38" s="346"/>
      <c r="K38" s="346"/>
      <c r="L38" s="346"/>
    </row>
    <row r="39" spans="1:12" ht="27.75" customHeight="1">
      <c r="A39" s="348"/>
      <c r="B39" s="361"/>
      <c r="C39" s="346"/>
      <c r="D39" s="346"/>
      <c r="E39" s="346"/>
      <c r="F39" s="346"/>
      <c r="G39" s="346"/>
      <c r="H39" s="346"/>
      <c r="I39" s="346"/>
      <c r="J39" s="346"/>
      <c r="K39" s="346"/>
      <c r="L39" s="346"/>
    </row>
    <row r="40" spans="1:12" ht="12.75">
      <c r="A40" s="348"/>
      <c r="B40" s="361"/>
      <c r="C40" s="346"/>
      <c r="D40" s="346"/>
      <c r="E40" s="346"/>
      <c r="F40" s="346"/>
      <c r="G40" s="346"/>
      <c r="H40" s="346"/>
      <c r="I40" s="346"/>
      <c r="J40" s="346"/>
      <c r="K40" s="346"/>
      <c r="L40" s="346"/>
    </row>
    <row r="41" spans="1:12" ht="12.75">
      <c r="A41" s="348"/>
      <c r="B41" s="361"/>
      <c r="C41" s="346"/>
      <c r="D41" s="346"/>
      <c r="E41" s="346"/>
      <c r="F41" s="346"/>
      <c r="G41" s="346"/>
      <c r="H41" s="346"/>
      <c r="I41" s="346"/>
      <c r="J41" s="346"/>
      <c r="K41" s="346"/>
      <c r="L41" s="346"/>
    </row>
    <row r="42" spans="1:12" ht="12.75">
      <c r="A42" s="348"/>
      <c r="B42" s="361"/>
      <c r="C42" s="346"/>
      <c r="D42" s="346"/>
      <c r="E42" s="346"/>
      <c r="F42" s="346"/>
      <c r="G42" s="346"/>
      <c r="H42" s="346"/>
      <c r="I42" s="346"/>
      <c r="J42" s="346"/>
      <c r="K42" s="346"/>
      <c r="L42" s="346"/>
    </row>
    <row r="43" spans="1:12" ht="12.75">
      <c r="A43" s="348"/>
      <c r="B43" s="361"/>
      <c r="C43" s="346"/>
      <c r="D43" s="346"/>
      <c r="E43" s="346"/>
      <c r="F43" s="346"/>
      <c r="G43" s="346"/>
      <c r="H43" s="346"/>
      <c r="I43" s="346"/>
      <c r="J43" s="346"/>
      <c r="K43" s="346"/>
      <c r="L43" s="346"/>
    </row>
    <row r="44" spans="1:12" ht="12.75">
      <c r="A44" s="348"/>
      <c r="B44" s="361"/>
      <c r="C44" s="346"/>
      <c r="D44" s="346"/>
      <c r="E44" s="346"/>
      <c r="F44" s="346"/>
      <c r="G44" s="346"/>
      <c r="H44" s="346"/>
      <c r="I44" s="346"/>
      <c r="J44" s="346"/>
      <c r="K44" s="346"/>
      <c r="L44" s="346"/>
    </row>
    <row r="45" spans="1:12" ht="12.75">
      <c r="A45" s="348"/>
      <c r="B45" s="361"/>
      <c r="C45" s="346"/>
      <c r="D45" s="346"/>
      <c r="E45" s="346"/>
      <c r="F45" s="346"/>
      <c r="G45" s="346"/>
      <c r="H45" s="346"/>
      <c r="I45" s="346"/>
      <c r="J45" s="346"/>
      <c r="K45" s="346"/>
      <c r="L45" s="346"/>
    </row>
    <row r="46" spans="1:12" ht="12.75">
      <c r="A46" s="348"/>
      <c r="B46" s="361"/>
      <c r="C46" s="346"/>
      <c r="D46" s="346"/>
      <c r="E46" s="346"/>
      <c r="F46" s="346"/>
      <c r="G46" s="346"/>
      <c r="H46" s="346"/>
      <c r="I46" s="346"/>
      <c r="J46" s="346"/>
      <c r="K46" s="346"/>
      <c r="L46" s="346"/>
    </row>
    <row r="47" spans="1:12" ht="12.75">
      <c r="A47" s="348"/>
      <c r="B47" s="361"/>
      <c r="C47" s="346"/>
      <c r="D47" s="346"/>
      <c r="E47" s="346"/>
      <c r="F47" s="346"/>
      <c r="G47" s="346"/>
      <c r="H47" s="346"/>
      <c r="I47" s="346"/>
      <c r="J47" s="346"/>
      <c r="K47" s="346"/>
      <c r="L47" s="346"/>
    </row>
  </sheetData>
  <sheetProtection/>
  <mergeCells count="58">
    <mergeCell ref="A9:C9"/>
    <mergeCell ref="I9:J9"/>
    <mergeCell ref="A1:L1"/>
    <mergeCell ref="H3:I3"/>
    <mergeCell ref="J3:K3"/>
    <mergeCell ref="H4:I7"/>
    <mergeCell ref="A6:F6"/>
    <mergeCell ref="A7:F7"/>
    <mergeCell ref="K9:L9"/>
    <mergeCell ref="I10:J10"/>
    <mergeCell ref="K10:L10"/>
    <mergeCell ref="I12:J12"/>
    <mergeCell ref="K12:L12"/>
    <mergeCell ref="I13:J13"/>
    <mergeCell ref="K13:L13"/>
    <mergeCell ref="I11:J11"/>
    <mergeCell ref="K11:L11"/>
    <mergeCell ref="I14:J14"/>
    <mergeCell ref="K14:L14"/>
    <mergeCell ref="I15:J15"/>
    <mergeCell ref="K15:L15"/>
    <mergeCell ref="I16:J16"/>
    <mergeCell ref="K16:L16"/>
    <mergeCell ref="I17:J17"/>
    <mergeCell ref="K17:L17"/>
    <mergeCell ref="I18:J18"/>
    <mergeCell ref="K18:L18"/>
    <mergeCell ref="I19:J19"/>
    <mergeCell ref="K19:L19"/>
    <mergeCell ref="I20:J20"/>
    <mergeCell ref="K20:L20"/>
    <mergeCell ref="I21:J21"/>
    <mergeCell ref="K21:L21"/>
    <mergeCell ref="I22:J22"/>
    <mergeCell ref="K22:L22"/>
    <mergeCell ref="I23:J23"/>
    <mergeCell ref="K23:L23"/>
    <mergeCell ref="K24:L24"/>
    <mergeCell ref="I25:J25"/>
    <mergeCell ref="K25:L25"/>
    <mergeCell ref="I26:J26"/>
    <mergeCell ref="K26:L26"/>
    <mergeCell ref="I33:J33"/>
    <mergeCell ref="K33:L33"/>
    <mergeCell ref="J4:K7"/>
    <mergeCell ref="I30:J30"/>
    <mergeCell ref="K30:L30"/>
    <mergeCell ref="I31:J31"/>
    <mergeCell ref="K31:L31"/>
    <mergeCell ref="I32:J32"/>
    <mergeCell ref="K32:L32"/>
    <mergeCell ref="I27:J27"/>
    <mergeCell ref="K27:L27"/>
    <mergeCell ref="I28:J28"/>
    <mergeCell ref="K28:L28"/>
    <mergeCell ref="I29:J29"/>
    <mergeCell ref="K29:L29"/>
    <mergeCell ref="I24:J24"/>
  </mergeCells>
  <printOptions horizontalCentered="1"/>
  <pageMargins left="0.2362204724409449" right="0.2362204724409449" top="0.7480314960629921" bottom="0.7480314960629921" header="0.31496062992125984" footer="0.31496062992125984"/>
  <pageSetup fitToHeight="1" fitToWidth="1" horizontalDpi="1200" verticalDpi="1200" orientation="portrait" paperSize="9" scale="88"/>
</worksheet>
</file>

<file path=xl/worksheets/sheet21.xml><?xml version="1.0" encoding="utf-8"?>
<worksheet xmlns="http://schemas.openxmlformats.org/spreadsheetml/2006/main" xmlns:r="http://schemas.openxmlformats.org/officeDocument/2006/relationships">
  <sheetPr>
    <tabColor theme="3" tint="0.39998000860214233"/>
    <pageSetUpPr fitToPage="1"/>
  </sheetPr>
  <dimension ref="A1:AL398"/>
  <sheetViews>
    <sheetView zoomScalePageLayoutView="0" workbookViewId="0" topLeftCell="C1">
      <selection activeCell="N11" sqref="N11"/>
    </sheetView>
  </sheetViews>
  <sheetFormatPr defaultColWidth="9.00390625" defaultRowHeight="13.5"/>
  <cols>
    <col min="1" max="1" width="1.625" style="35" customWidth="1"/>
    <col min="2" max="2" width="32.625" style="35" customWidth="1"/>
    <col min="3" max="3" width="12.50390625" style="35" customWidth="1"/>
    <col min="4" max="4" width="10.00390625" style="35" bestFit="1" customWidth="1"/>
    <col min="5" max="5" width="9.875" style="35" customWidth="1"/>
    <col min="6" max="6" width="7.00390625" style="35" customWidth="1"/>
    <col min="7" max="7" width="5.00390625" style="35" bestFit="1" customWidth="1"/>
    <col min="8" max="8" width="5.625" style="35" customWidth="1"/>
    <col min="9" max="9" width="5.00390625" style="35" bestFit="1" customWidth="1"/>
    <col min="10" max="10" width="6.625" style="35" customWidth="1"/>
    <col min="11" max="11" width="14.875" style="35" customWidth="1"/>
    <col min="12" max="12" width="27.375" style="35" customWidth="1"/>
    <col min="13" max="13" width="16.625" style="35" customWidth="1"/>
    <col min="14" max="14" width="1.625" style="35" customWidth="1"/>
    <col min="15" max="16384" width="9.00390625" style="35" customWidth="1"/>
  </cols>
  <sheetData>
    <row r="1" spans="1:38" ht="13.5" customHeight="1">
      <c r="A1" s="71"/>
      <c r="B1" s="37"/>
      <c r="C1" s="37"/>
      <c r="D1" s="37"/>
      <c r="E1" s="37"/>
      <c r="F1" s="37"/>
      <c r="G1" s="37"/>
      <c r="H1" s="37"/>
      <c r="I1" s="37"/>
      <c r="J1" s="37"/>
      <c r="K1" s="37"/>
      <c r="L1" s="37"/>
      <c r="M1" s="475" t="s">
        <v>707</v>
      </c>
      <c r="N1" s="72"/>
      <c r="O1" s="72"/>
      <c r="P1" s="72"/>
      <c r="Q1" s="72"/>
      <c r="R1" s="72"/>
      <c r="S1" s="72"/>
      <c r="T1" s="72"/>
      <c r="U1" s="72"/>
      <c r="V1" s="72"/>
      <c r="W1" s="72"/>
      <c r="X1" s="72"/>
      <c r="Y1" s="72"/>
      <c r="Z1" s="72"/>
      <c r="AA1" s="72"/>
      <c r="AB1" s="72"/>
      <c r="AC1" s="72"/>
      <c r="AD1" s="72"/>
      <c r="AE1" s="72"/>
      <c r="AF1" s="72"/>
      <c r="AG1" s="72"/>
      <c r="AH1" s="72"/>
      <c r="AI1" s="72"/>
      <c r="AJ1" s="72"/>
      <c r="AK1" s="72"/>
      <c r="AL1" s="72"/>
    </row>
    <row r="2" spans="1:38" ht="15" customHeight="1">
      <c r="A2" s="39"/>
      <c r="B2" s="39"/>
      <c r="C2" s="39"/>
      <c r="D2" s="39"/>
      <c r="E2" s="39"/>
      <c r="F2" s="39"/>
      <c r="G2" s="39"/>
      <c r="H2" s="39"/>
      <c r="I2" s="39"/>
      <c r="J2" s="39"/>
      <c r="K2" s="39"/>
      <c r="L2" s="37"/>
      <c r="M2" s="40" t="s">
        <v>353</v>
      </c>
      <c r="N2" s="74"/>
      <c r="O2" s="74"/>
      <c r="P2" s="74"/>
      <c r="Q2" s="74"/>
      <c r="R2" s="74"/>
      <c r="S2" s="74"/>
      <c r="T2" s="74"/>
      <c r="U2" s="74"/>
      <c r="V2" s="74"/>
      <c r="W2" s="74"/>
      <c r="X2" s="74"/>
      <c r="Y2" s="74"/>
      <c r="Z2" s="74"/>
      <c r="AA2" s="74"/>
      <c r="AB2" s="74"/>
      <c r="AC2" s="74"/>
      <c r="AD2" s="74"/>
      <c r="AE2" s="74"/>
      <c r="AF2" s="74"/>
      <c r="AG2" s="74"/>
      <c r="AH2" s="74"/>
      <c r="AI2" s="74"/>
      <c r="AJ2" s="74"/>
      <c r="AK2" s="74"/>
      <c r="AL2" s="74"/>
    </row>
    <row r="3" spans="1:38" ht="18" customHeight="1">
      <c r="A3" s="37"/>
      <c r="B3" s="477" t="s">
        <v>286</v>
      </c>
      <c r="C3" s="478"/>
      <c r="D3" s="39"/>
      <c r="E3" s="39"/>
      <c r="F3" s="39"/>
      <c r="G3" s="39"/>
      <c r="H3" s="39"/>
      <c r="I3" s="39"/>
      <c r="J3" s="39"/>
      <c r="K3" s="39"/>
      <c r="L3" s="39"/>
      <c r="M3" s="43" t="s">
        <v>628</v>
      </c>
      <c r="N3" s="74"/>
      <c r="O3" s="74"/>
      <c r="P3" s="74"/>
      <c r="Q3" s="74"/>
      <c r="R3" s="74"/>
      <c r="S3" s="74"/>
      <c r="T3" s="74"/>
      <c r="U3" s="74"/>
      <c r="V3" s="74"/>
      <c r="W3" s="74"/>
      <c r="X3" s="74"/>
      <c r="Y3" s="74"/>
      <c r="Z3" s="74"/>
      <c r="AA3" s="74"/>
      <c r="AB3" s="74"/>
      <c r="AC3" s="74"/>
      <c r="AD3" s="74"/>
      <c r="AE3" s="74"/>
      <c r="AF3" s="74"/>
      <c r="AG3" s="74"/>
      <c r="AH3" s="74"/>
      <c r="AI3" s="74"/>
      <c r="AJ3" s="74"/>
      <c r="AK3" s="74"/>
      <c r="AL3" s="74"/>
    </row>
    <row r="4" spans="1:38" ht="18" customHeight="1">
      <c r="A4" s="37"/>
      <c r="B4" s="39" t="s">
        <v>708</v>
      </c>
      <c r="C4" s="478"/>
      <c r="D4" s="39"/>
      <c r="E4" s="39"/>
      <c r="F4" s="39"/>
      <c r="G4" s="39"/>
      <c r="H4" s="39"/>
      <c r="I4" s="39"/>
      <c r="J4" s="39"/>
      <c r="K4" s="39"/>
      <c r="L4" s="39"/>
      <c r="M4" s="43"/>
      <c r="N4" s="74"/>
      <c r="O4" s="74"/>
      <c r="P4" s="74"/>
      <c r="Q4" s="74"/>
      <c r="R4" s="74"/>
      <c r="S4" s="74"/>
      <c r="T4" s="74"/>
      <c r="U4" s="74"/>
      <c r="V4" s="74"/>
      <c r="W4" s="74"/>
      <c r="X4" s="74"/>
      <c r="Y4" s="74"/>
      <c r="Z4" s="74"/>
      <c r="AA4" s="74"/>
      <c r="AB4" s="74"/>
      <c r="AC4" s="74"/>
      <c r="AD4" s="74"/>
      <c r="AE4" s="74"/>
      <c r="AF4" s="74"/>
      <c r="AG4" s="74"/>
      <c r="AH4" s="74"/>
      <c r="AI4" s="74"/>
      <c r="AJ4" s="74"/>
      <c r="AK4" s="74"/>
      <c r="AL4" s="74"/>
    </row>
    <row r="5" spans="1:38" ht="18" customHeight="1">
      <c r="A5" s="39"/>
      <c r="B5" s="39"/>
      <c r="C5" s="37"/>
      <c r="D5" s="39"/>
      <c r="E5" s="39"/>
      <c r="F5" s="39"/>
      <c r="G5" s="39"/>
      <c r="H5" s="39"/>
      <c r="I5" s="39"/>
      <c r="J5" s="39"/>
      <c r="K5" s="39"/>
      <c r="L5" s="1060" t="s">
        <v>566</v>
      </c>
      <c r="M5" s="1060"/>
      <c r="N5" s="74"/>
      <c r="O5" s="74"/>
      <c r="P5" s="74"/>
      <c r="Q5" s="74"/>
      <c r="R5" s="74"/>
      <c r="S5" s="74"/>
      <c r="T5" s="74"/>
      <c r="U5" s="74"/>
      <c r="V5" s="74"/>
      <c r="W5" s="74"/>
      <c r="X5" s="74"/>
      <c r="Y5" s="74"/>
      <c r="Z5" s="74"/>
      <c r="AA5" s="74"/>
      <c r="AB5" s="74"/>
      <c r="AC5" s="74"/>
      <c r="AD5" s="74"/>
      <c r="AE5" s="74"/>
      <c r="AF5" s="74"/>
      <c r="AG5" s="74"/>
      <c r="AH5" s="74"/>
      <c r="AI5" s="74"/>
      <c r="AJ5" s="74"/>
      <c r="AK5" s="74"/>
      <c r="AL5" s="74"/>
    </row>
    <row r="6" spans="1:38" ht="18" customHeight="1">
      <c r="A6" s="39"/>
      <c r="B6" s="39"/>
      <c r="C6" s="39"/>
      <c r="D6" s="39"/>
      <c r="E6" s="39"/>
      <c r="F6" s="39"/>
      <c r="G6" s="39"/>
      <c r="H6" s="39"/>
      <c r="I6" s="39"/>
      <c r="J6" s="39"/>
      <c r="K6" s="39"/>
      <c r="L6" s="1061" t="s">
        <v>374</v>
      </c>
      <c r="M6" s="1061"/>
      <c r="N6" s="74"/>
      <c r="O6" s="74"/>
      <c r="P6" s="74"/>
      <c r="Q6" s="74"/>
      <c r="R6" s="74"/>
      <c r="S6" s="74"/>
      <c r="T6" s="74"/>
      <c r="U6" s="74"/>
      <c r="V6" s="74"/>
      <c r="W6" s="74"/>
      <c r="X6" s="74"/>
      <c r="Y6" s="74"/>
      <c r="Z6" s="74"/>
      <c r="AA6" s="74"/>
      <c r="AB6" s="74"/>
      <c r="AC6" s="74"/>
      <c r="AD6" s="74"/>
      <c r="AE6" s="74"/>
      <c r="AF6" s="74"/>
      <c r="AG6" s="74"/>
      <c r="AH6" s="74"/>
      <c r="AI6" s="74"/>
      <c r="AJ6" s="74"/>
      <c r="AK6" s="74"/>
      <c r="AL6" s="74"/>
    </row>
    <row r="7" spans="1:38" ht="18" customHeight="1">
      <c r="A7" s="39"/>
      <c r="B7" s="39"/>
      <c r="C7" s="39"/>
      <c r="D7" s="39"/>
      <c r="E7" s="39"/>
      <c r="F7" s="39"/>
      <c r="G7" s="39"/>
      <c r="H7" s="39"/>
      <c r="I7" s="39"/>
      <c r="J7" s="39"/>
      <c r="K7" s="39"/>
      <c r="L7" s="1062" t="s">
        <v>567</v>
      </c>
      <c r="M7" s="1062"/>
      <c r="N7" s="74"/>
      <c r="O7" s="74"/>
      <c r="P7" s="74"/>
      <c r="Q7" s="74"/>
      <c r="R7" s="74"/>
      <c r="S7" s="74"/>
      <c r="T7" s="74"/>
      <c r="U7" s="74"/>
      <c r="V7" s="74"/>
      <c r="W7" s="74"/>
      <c r="X7" s="74"/>
      <c r="Y7" s="74"/>
      <c r="Z7" s="74"/>
      <c r="AA7" s="74"/>
      <c r="AB7" s="74"/>
      <c r="AC7" s="74"/>
      <c r="AD7" s="74"/>
      <c r="AE7" s="74"/>
      <c r="AF7" s="74"/>
      <c r="AG7" s="74"/>
      <c r="AH7" s="74"/>
      <c r="AI7" s="74"/>
      <c r="AJ7" s="74"/>
      <c r="AK7" s="74"/>
      <c r="AL7" s="74"/>
    </row>
    <row r="8" spans="1:38" ht="30" customHeight="1">
      <c r="A8" s="39"/>
      <c r="B8" s="1063" t="s">
        <v>397</v>
      </c>
      <c r="C8" s="1063"/>
      <c r="D8" s="1063"/>
      <c r="E8" s="1063"/>
      <c r="F8" s="1063"/>
      <c r="G8" s="1063"/>
      <c r="H8" s="1063"/>
      <c r="I8" s="1063"/>
      <c r="J8" s="1063"/>
      <c r="K8" s="1063"/>
      <c r="L8" s="1063"/>
      <c r="M8" s="1063"/>
      <c r="N8" s="74"/>
      <c r="O8" s="74"/>
      <c r="P8" s="74"/>
      <c r="Q8" s="74"/>
      <c r="R8" s="74"/>
      <c r="S8" s="74"/>
      <c r="T8" s="74"/>
      <c r="U8" s="74"/>
      <c r="V8" s="74"/>
      <c r="W8" s="74"/>
      <c r="X8" s="74"/>
      <c r="Y8" s="74"/>
      <c r="Z8" s="74"/>
      <c r="AA8" s="74"/>
      <c r="AB8" s="74"/>
      <c r="AC8" s="74"/>
      <c r="AD8" s="74"/>
      <c r="AE8" s="74"/>
      <c r="AF8" s="74"/>
      <c r="AG8" s="74"/>
      <c r="AH8" s="74"/>
      <c r="AI8" s="74"/>
      <c r="AJ8" s="74"/>
      <c r="AK8" s="74"/>
      <c r="AL8" s="74"/>
    </row>
    <row r="9" spans="1:38" ht="24.75" customHeight="1">
      <c r="A9" s="39"/>
      <c r="B9" s="1062" t="s">
        <v>568</v>
      </c>
      <c r="C9" s="1062"/>
      <c r="D9" s="1062"/>
      <c r="E9" s="1062"/>
      <c r="F9" s="1062"/>
      <c r="G9" s="1062"/>
      <c r="H9" s="1062"/>
      <c r="I9" s="1062"/>
      <c r="J9" s="1062"/>
      <c r="K9" s="1062"/>
      <c r="L9" s="1062"/>
      <c r="M9" s="1062"/>
      <c r="N9" s="74"/>
      <c r="O9" s="74"/>
      <c r="P9" s="74"/>
      <c r="Q9" s="74"/>
      <c r="R9" s="74"/>
      <c r="S9" s="74"/>
      <c r="T9" s="74"/>
      <c r="U9" s="74"/>
      <c r="V9" s="74"/>
      <c r="W9" s="74"/>
      <c r="X9" s="74"/>
      <c r="Y9" s="74"/>
      <c r="Z9" s="74"/>
      <c r="AA9" s="74"/>
      <c r="AB9" s="74"/>
      <c r="AC9" s="74"/>
      <c r="AD9" s="74"/>
      <c r="AE9" s="74"/>
      <c r="AF9" s="74"/>
      <c r="AG9" s="74"/>
      <c r="AH9" s="74"/>
      <c r="AI9" s="74"/>
      <c r="AJ9" s="74"/>
      <c r="AK9" s="74"/>
      <c r="AL9" s="74"/>
    </row>
    <row r="10" spans="1:38" ht="9.75" customHeight="1">
      <c r="A10" s="37"/>
      <c r="B10" s="75"/>
      <c r="C10" s="49"/>
      <c r="D10" s="75"/>
      <c r="E10" s="41"/>
      <c r="F10" s="41"/>
      <c r="G10" s="41"/>
      <c r="H10" s="41"/>
      <c r="I10" s="39"/>
      <c r="J10" s="39"/>
      <c r="K10" s="39"/>
      <c r="L10" s="39"/>
      <c r="M10" s="63"/>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row>
    <row r="11" spans="2:38" s="479" customFormat="1" ht="10.5" customHeight="1">
      <c r="B11" s="480" t="s">
        <v>569</v>
      </c>
      <c r="C11" s="1064" t="s">
        <v>570</v>
      </c>
      <c r="D11" s="1067" t="s">
        <v>357</v>
      </c>
      <c r="E11" s="1026" t="s">
        <v>571</v>
      </c>
      <c r="F11" s="1049" t="s">
        <v>572</v>
      </c>
      <c r="G11" s="1051"/>
      <c r="H11" s="1051"/>
      <c r="I11" s="1051"/>
      <c r="J11" s="1051"/>
      <c r="K11" s="1055"/>
      <c r="L11" s="1055" t="s">
        <v>358</v>
      </c>
      <c r="M11" s="1026" t="s">
        <v>359</v>
      </c>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row>
    <row r="12" spans="2:38" s="479" customFormat="1" ht="10.5" customHeight="1">
      <c r="B12" s="482" t="s">
        <v>360</v>
      </c>
      <c r="C12" s="1065"/>
      <c r="D12" s="1068"/>
      <c r="E12" s="1021"/>
      <c r="F12" s="1050"/>
      <c r="G12" s="1052"/>
      <c r="H12" s="1052"/>
      <c r="I12" s="1052"/>
      <c r="J12" s="1052"/>
      <c r="K12" s="1056"/>
      <c r="L12" s="1057"/>
      <c r="M12" s="102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row>
    <row r="13" spans="2:38" s="479" customFormat="1" ht="10.5" customHeight="1">
      <c r="B13" s="484" t="s">
        <v>573</v>
      </c>
      <c r="C13" s="1065"/>
      <c r="D13" s="1068"/>
      <c r="E13" s="1021"/>
      <c r="F13" s="1049"/>
      <c r="G13" s="1029" t="s">
        <v>361</v>
      </c>
      <c r="H13" s="1051"/>
      <c r="I13" s="1034" t="s">
        <v>362</v>
      </c>
      <c r="J13" s="1042" t="s">
        <v>363</v>
      </c>
      <c r="K13" s="1053" t="s">
        <v>364</v>
      </c>
      <c r="L13" s="1057"/>
      <c r="M13" s="102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row>
    <row r="14" spans="2:38" s="479" customFormat="1" ht="9" customHeight="1">
      <c r="B14" s="485" t="s">
        <v>574</v>
      </c>
      <c r="C14" s="1066"/>
      <c r="D14" s="1069"/>
      <c r="E14" s="1025"/>
      <c r="F14" s="1050"/>
      <c r="G14" s="1033"/>
      <c r="H14" s="1052"/>
      <c r="I14" s="1036"/>
      <c r="J14" s="1048"/>
      <c r="K14" s="1054"/>
      <c r="L14" s="1056"/>
      <c r="M14" s="1025"/>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row>
    <row r="15" spans="1:38" s="489" customFormat="1" ht="11.25" customHeight="1">
      <c r="A15" s="487"/>
      <c r="B15" s="480" t="s">
        <v>575</v>
      </c>
      <c r="C15" s="1047" t="s">
        <v>576</v>
      </c>
      <c r="D15" s="1026" t="s">
        <v>577</v>
      </c>
      <c r="E15" s="1026" t="s">
        <v>578</v>
      </c>
      <c r="F15" s="1028" t="s">
        <v>579</v>
      </c>
      <c r="G15" s="1029"/>
      <c r="H15" s="1029" t="s">
        <v>579</v>
      </c>
      <c r="I15" s="1034"/>
      <c r="J15" s="1042" t="s">
        <v>579</v>
      </c>
      <c r="K15" s="1014" t="s">
        <v>580</v>
      </c>
      <c r="L15" s="1058" t="s">
        <v>581</v>
      </c>
      <c r="M15" s="1026" t="s">
        <v>582</v>
      </c>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8"/>
    </row>
    <row r="16" spans="1:38" s="489" customFormat="1" ht="18" customHeight="1">
      <c r="A16" s="487"/>
      <c r="B16" s="490" t="s">
        <v>583</v>
      </c>
      <c r="C16" s="1045"/>
      <c r="D16" s="1021"/>
      <c r="E16" s="1021"/>
      <c r="F16" s="1030"/>
      <c r="G16" s="1031"/>
      <c r="H16" s="1031"/>
      <c r="I16" s="1035"/>
      <c r="J16" s="1043"/>
      <c r="K16" s="1015"/>
      <c r="L16" s="1059"/>
      <c r="M16" s="1021"/>
      <c r="N16" s="488"/>
      <c r="O16" s="488"/>
      <c r="P16" s="488"/>
      <c r="Q16" s="488"/>
      <c r="R16" s="488"/>
      <c r="S16" s="488"/>
      <c r="T16" s="488"/>
      <c r="U16" s="488"/>
      <c r="V16" s="488"/>
      <c r="W16" s="488"/>
      <c r="X16" s="488"/>
      <c r="Y16" s="488"/>
      <c r="Z16" s="488"/>
      <c r="AA16" s="488"/>
      <c r="AB16" s="488"/>
      <c r="AC16" s="488"/>
      <c r="AD16" s="488"/>
      <c r="AE16" s="488"/>
      <c r="AF16" s="488"/>
      <c r="AG16" s="488"/>
      <c r="AH16" s="488"/>
      <c r="AI16" s="488"/>
      <c r="AJ16" s="488"/>
      <c r="AK16" s="488"/>
      <c r="AL16" s="488"/>
    </row>
    <row r="17" spans="1:38" s="489" customFormat="1" ht="11.25" customHeight="1">
      <c r="A17" s="487"/>
      <c r="B17" s="484" t="s">
        <v>584</v>
      </c>
      <c r="C17" s="1045" t="s">
        <v>585</v>
      </c>
      <c r="D17" s="1021" t="s">
        <v>18</v>
      </c>
      <c r="E17" s="1021"/>
      <c r="F17" s="1030"/>
      <c r="G17" s="1031"/>
      <c r="H17" s="1031"/>
      <c r="I17" s="1035"/>
      <c r="J17" s="1043"/>
      <c r="K17" s="1015"/>
      <c r="L17" s="1023" t="s">
        <v>586</v>
      </c>
      <c r="M17" s="1021"/>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row>
    <row r="18" spans="1:38" s="489" customFormat="1" ht="11.25" customHeight="1">
      <c r="A18" s="487"/>
      <c r="B18" s="485" t="s">
        <v>587</v>
      </c>
      <c r="C18" s="1046"/>
      <c r="D18" s="1025"/>
      <c r="E18" s="1025"/>
      <c r="F18" s="1032"/>
      <c r="G18" s="1033"/>
      <c r="H18" s="1033"/>
      <c r="I18" s="1036"/>
      <c r="J18" s="1048"/>
      <c r="K18" s="1016"/>
      <c r="L18" s="1024"/>
      <c r="M18" s="1022"/>
      <c r="N18" s="488"/>
      <c r="O18" s="488"/>
      <c r="P18" s="488"/>
      <c r="Q18" s="488"/>
      <c r="R18" s="488"/>
      <c r="S18" s="488"/>
      <c r="T18" s="488"/>
      <c r="U18" s="488"/>
      <c r="V18" s="488"/>
      <c r="W18" s="488"/>
      <c r="X18" s="488"/>
      <c r="Y18" s="488"/>
      <c r="Z18" s="488"/>
      <c r="AA18" s="488"/>
      <c r="AB18" s="488"/>
      <c r="AC18" s="488"/>
      <c r="AD18" s="488"/>
      <c r="AE18" s="488"/>
      <c r="AF18" s="488"/>
      <c r="AG18" s="488"/>
      <c r="AH18" s="488"/>
      <c r="AI18" s="488"/>
      <c r="AJ18" s="488"/>
      <c r="AK18" s="488"/>
      <c r="AL18" s="488"/>
    </row>
    <row r="19" spans="1:38" s="489" customFormat="1" ht="11.25" customHeight="1">
      <c r="A19" s="487"/>
      <c r="B19" s="491"/>
      <c r="C19" s="1027"/>
      <c r="D19" s="1026"/>
      <c r="E19" s="1026"/>
      <c r="F19" s="1028"/>
      <c r="G19" s="1029"/>
      <c r="H19" s="1029"/>
      <c r="I19" s="1034"/>
      <c r="J19" s="1011"/>
      <c r="K19" s="1014"/>
      <c r="L19" s="1017"/>
      <c r="M19" s="1020" t="s">
        <v>582</v>
      </c>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row>
    <row r="20" spans="1:38" s="489" customFormat="1" ht="18" customHeight="1">
      <c r="A20" s="487"/>
      <c r="B20" s="492"/>
      <c r="C20" s="1023"/>
      <c r="D20" s="1021"/>
      <c r="E20" s="1021"/>
      <c r="F20" s="1030"/>
      <c r="G20" s="1031"/>
      <c r="H20" s="1031"/>
      <c r="I20" s="1035"/>
      <c r="J20" s="1012"/>
      <c r="K20" s="1015"/>
      <c r="L20" s="1018"/>
      <c r="M20" s="1021"/>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row>
    <row r="21" spans="1:38" s="489" customFormat="1" ht="11.25" customHeight="1">
      <c r="A21" s="487"/>
      <c r="B21" s="484" t="s">
        <v>588</v>
      </c>
      <c r="C21" s="1023"/>
      <c r="D21" s="1021"/>
      <c r="E21" s="1021"/>
      <c r="F21" s="1030"/>
      <c r="G21" s="1031"/>
      <c r="H21" s="1031"/>
      <c r="I21" s="1035"/>
      <c r="J21" s="1012"/>
      <c r="K21" s="1015"/>
      <c r="L21" s="1018"/>
      <c r="M21" s="1021"/>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row>
    <row r="22" spans="1:38" s="489" customFormat="1" ht="11.25" customHeight="1">
      <c r="A22" s="487"/>
      <c r="B22" s="485" t="s">
        <v>589</v>
      </c>
      <c r="C22" s="1024"/>
      <c r="D22" s="1025"/>
      <c r="E22" s="1025"/>
      <c r="F22" s="1032"/>
      <c r="G22" s="1033"/>
      <c r="H22" s="1033"/>
      <c r="I22" s="1036"/>
      <c r="J22" s="1013"/>
      <c r="K22" s="1016"/>
      <c r="L22" s="1019"/>
      <c r="M22" s="1022"/>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row>
    <row r="23" spans="1:38" s="489" customFormat="1" ht="11.25" customHeight="1">
      <c r="A23" s="487"/>
      <c r="B23" s="491"/>
      <c r="C23" s="1027"/>
      <c r="D23" s="1026"/>
      <c r="E23" s="1026"/>
      <c r="F23" s="1028" t="s">
        <v>590</v>
      </c>
      <c r="G23" s="1029"/>
      <c r="H23" s="1029" t="s">
        <v>591</v>
      </c>
      <c r="I23" s="1034"/>
      <c r="J23" s="1011"/>
      <c r="K23" s="1014"/>
      <c r="L23" s="1017"/>
      <c r="M23" s="1020" t="s">
        <v>582</v>
      </c>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row>
    <row r="24" spans="1:38" s="489" customFormat="1" ht="18" customHeight="1">
      <c r="A24" s="487"/>
      <c r="B24" s="492"/>
      <c r="C24" s="1023"/>
      <c r="D24" s="1021"/>
      <c r="E24" s="1021"/>
      <c r="F24" s="1030"/>
      <c r="G24" s="1031"/>
      <c r="H24" s="1031"/>
      <c r="I24" s="1035"/>
      <c r="J24" s="1012"/>
      <c r="K24" s="1015"/>
      <c r="L24" s="1018"/>
      <c r="M24" s="1021"/>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row>
    <row r="25" spans="1:38" s="489" customFormat="1" ht="11.25" customHeight="1">
      <c r="A25" s="487"/>
      <c r="B25" s="484" t="s">
        <v>588</v>
      </c>
      <c r="C25" s="1023"/>
      <c r="D25" s="1021"/>
      <c r="E25" s="1021"/>
      <c r="F25" s="1030"/>
      <c r="G25" s="1031"/>
      <c r="H25" s="1031"/>
      <c r="I25" s="1035"/>
      <c r="J25" s="1012"/>
      <c r="K25" s="1015"/>
      <c r="L25" s="1018"/>
      <c r="M25" s="1021"/>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row>
    <row r="26" spans="1:38" s="489" customFormat="1" ht="11.25" customHeight="1">
      <c r="A26" s="487"/>
      <c r="B26" s="485" t="s">
        <v>589</v>
      </c>
      <c r="C26" s="1024"/>
      <c r="D26" s="1025"/>
      <c r="E26" s="1025"/>
      <c r="F26" s="1032"/>
      <c r="G26" s="1033"/>
      <c r="H26" s="1033"/>
      <c r="I26" s="1036"/>
      <c r="J26" s="1013"/>
      <c r="K26" s="1016"/>
      <c r="L26" s="1019"/>
      <c r="M26" s="1022"/>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row>
    <row r="27" spans="1:38" s="489" customFormat="1" ht="12.75">
      <c r="A27" s="487"/>
      <c r="B27" s="480" t="s">
        <v>592</v>
      </c>
      <c r="C27" s="1040" t="s">
        <v>576</v>
      </c>
      <c r="D27" s="1026" t="s">
        <v>8</v>
      </c>
      <c r="E27" s="1026" t="s">
        <v>578</v>
      </c>
      <c r="F27" s="1028" t="s">
        <v>579</v>
      </c>
      <c r="G27" s="1029"/>
      <c r="H27" s="1029" t="s">
        <v>579</v>
      </c>
      <c r="I27" s="1034"/>
      <c r="J27" s="1042" t="s">
        <v>593</v>
      </c>
      <c r="K27" s="1014" t="s">
        <v>594</v>
      </c>
      <c r="L27" s="493"/>
      <c r="M27" s="1020" t="s">
        <v>582</v>
      </c>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row>
    <row r="28" spans="1:38" s="489" customFormat="1" ht="16.5" customHeight="1">
      <c r="A28" s="487"/>
      <c r="B28" s="490" t="s">
        <v>595</v>
      </c>
      <c r="C28" s="1041"/>
      <c r="D28" s="1021"/>
      <c r="E28" s="1021"/>
      <c r="F28" s="1030"/>
      <c r="G28" s="1031"/>
      <c r="H28" s="1031"/>
      <c r="I28" s="1035"/>
      <c r="J28" s="1043"/>
      <c r="K28" s="1015"/>
      <c r="L28" s="494" t="s">
        <v>596</v>
      </c>
      <c r="M28" s="1021"/>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row>
    <row r="29" spans="1:38" s="489" customFormat="1" ht="12.75">
      <c r="A29" s="487"/>
      <c r="B29" s="484" t="s">
        <v>597</v>
      </c>
      <c r="C29" s="495" t="s">
        <v>585</v>
      </c>
      <c r="D29" s="483" t="s">
        <v>18</v>
      </c>
      <c r="E29" s="1021"/>
      <c r="F29" s="1032"/>
      <c r="G29" s="1033"/>
      <c r="H29" s="1033"/>
      <c r="I29" s="1036"/>
      <c r="J29" s="1044"/>
      <c r="K29" s="1016"/>
      <c r="L29" s="494" t="s">
        <v>598</v>
      </c>
      <c r="M29" s="1022"/>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row>
    <row r="30" spans="1:32" s="660" customFormat="1" ht="12.75">
      <c r="A30" s="651"/>
      <c r="B30" s="652" t="s">
        <v>599</v>
      </c>
      <c r="C30" s="653" t="s">
        <v>585</v>
      </c>
      <c r="D30" s="654" t="s">
        <v>8</v>
      </c>
      <c r="E30" s="1025"/>
      <c r="F30" s="1037" t="s">
        <v>600</v>
      </c>
      <c r="G30" s="1038"/>
      <c r="H30" s="1038" t="s">
        <v>601</v>
      </c>
      <c r="I30" s="1039"/>
      <c r="J30" s="655" t="s">
        <v>546</v>
      </c>
      <c r="K30" s="656" t="s">
        <v>602</v>
      </c>
      <c r="L30" s="657" t="s">
        <v>603</v>
      </c>
      <c r="M30" s="658" t="s">
        <v>604</v>
      </c>
      <c r="N30" s="659"/>
      <c r="O30" s="659"/>
      <c r="P30" s="659"/>
      <c r="Q30" s="659"/>
      <c r="R30" s="659"/>
      <c r="S30" s="659"/>
      <c r="T30" s="659"/>
      <c r="U30" s="659"/>
      <c r="V30" s="659"/>
      <c r="W30" s="659"/>
      <c r="X30" s="659"/>
      <c r="Y30" s="659"/>
      <c r="Z30" s="659"/>
      <c r="AA30" s="659"/>
      <c r="AB30" s="659"/>
      <c r="AC30" s="659"/>
      <c r="AD30" s="659"/>
      <c r="AE30" s="659"/>
      <c r="AF30" s="659"/>
    </row>
    <row r="31" spans="1:38" s="489" customFormat="1" ht="11.25" customHeight="1">
      <c r="A31" s="487"/>
      <c r="B31" s="491"/>
      <c r="C31" s="1027"/>
      <c r="D31" s="1026"/>
      <c r="E31" s="1026"/>
      <c r="F31" s="1028"/>
      <c r="G31" s="1029"/>
      <c r="H31" s="1029"/>
      <c r="I31" s="1034"/>
      <c r="J31" s="1011"/>
      <c r="K31" s="1014"/>
      <c r="L31" s="1017"/>
      <c r="M31" s="1026" t="s">
        <v>582</v>
      </c>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row>
    <row r="32" spans="1:38" s="489" customFormat="1" ht="18" customHeight="1">
      <c r="A32" s="487"/>
      <c r="B32" s="492"/>
      <c r="C32" s="1023"/>
      <c r="D32" s="1021"/>
      <c r="E32" s="1021"/>
      <c r="F32" s="1030"/>
      <c r="G32" s="1031"/>
      <c r="H32" s="1031"/>
      <c r="I32" s="1035"/>
      <c r="J32" s="1012"/>
      <c r="K32" s="1015"/>
      <c r="L32" s="1018"/>
      <c r="M32" s="1021"/>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row>
    <row r="33" spans="1:38" s="489" customFormat="1" ht="11.25" customHeight="1">
      <c r="A33" s="487"/>
      <c r="B33" s="484"/>
      <c r="C33" s="1023"/>
      <c r="D33" s="1021"/>
      <c r="E33" s="1021"/>
      <c r="F33" s="1030"/>
      <c r="G33" s="1031"/>
      <c r="H33" s="1031"/>
      <c r="I33" s="1035"/>
      <c r="J33" s="1012"/>
      <c r="K33" s="1015"/>
      <c r="L33" s="1018"/>
      <c r="M33" s="1021"/>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row>
    <row r="34" spans="1:38" s="489" customFormat="1" ht="11.25" customHeight="1">
      <c r="A34" s="487"/>
      <c r="B34" s="485"/>
      <c r="C34" s="1024"/>
      <c r="D34" s="1025"/>
      <c r="E34" s="1025"/>
      <c r="F34" s="1032"/>
      <c r="G34" s="1033"/>
      <c r="H34" s="1033"/>
      <c r="I34" s="1036"/>
      <c r="J34" s="1013"/>
      <c r="K34" s="1016"/>
      <c r="L34" s="1019"/>
      <c r="M34" s="1022"/>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row>
    <row r="35" spans="1:38" s="489" customFormat="1" ht="11.25" customHeight="1">
      <c r="A35" s="487"/>
      <c r="B35" s="491"/>
      <c r="C35" s="1027"/>
      <c r="D35" s="1026"/>
      <c r="E35" s="1026"/>
      <c r="F35" s="1028"/>
      <c r="G35" s="1029"/>
      <c r="H35" s="1029"/>
      <c r="I35" s="1034"/>
      <c r="J35" s="1011"/>
      <c r="K35" s="1014"/>
      <c r="L35" s="1017"/>
      <c r="M35" s="1020" t="s">
        <v>582</v>
      </c>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row>
    <row r="36" spans="1:38" s="489" customFormat="1" ht="18" customHeight="1">
      <c r="A36" s="487"/>
      <c r="B36" s="492"/>
      <c r="C36" s="1023"/>
      <c r="D36" s="1021"/>
      <c r="E36" s="1021"/>
      <c r="F36" s="1030"/>
      <c r="G36" s="1031"/>
      <c r="H36" s="1031"/>
      <c r="I36" s="1035"/>
      <c r="J36" s="1012"/>
      <c r="K36" s="1015"/>
      <c r="L36" s="1018"/>
      <c r="M36" s="1021"/>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row>
    <row r="37" spans="1:38" s="489" customFormat="1" ht="11.25" customHeight="1">
      <c r="A37" s="487"/>
      <c r="B37" s="484"/>
      <c r="C37" s="1023"/>
      <c r="D37" s="1021"/>
      <c r="E37" s="1021"/>
      <c r="F37" s="1030"/>
      <c r="G37" s="1031"/>
      <c r="H37" s="1031"/>
      <c r="I37" s="1035"/>
      <c r="J37" s="1012"/>
      <c r="K37" s="1015"/>
      <c r="L37" s="1018"/>
      <c r="M37" s="1021"/>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row>
    <row r="38" spans="1:38" s="489" customFormat="1" ht="11.25" customHeight="1">
      <c r="A38" s="487"/>
      <c r="B38" s="485"/>
      <c r="C38" s="1024"/>
      <c r="D38" s="1025"/>
      <c r="E38" s="1025"/>
      <c r="F38" s="1032"/>
      <c r="G38" s="1033"/>
      <c r="H38" s="1033"/>
      <c r="I38" s="1036"/>
      <c r="J38" s="1013"/>
      <c r="K38" s="1016"/>
      <c r="L38" s="1019"/>
      <c r="M38" s="1022"/>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row>
    <row r="39" spans="1:38" ht="21" customHeight="1">
      <c r="A39" s="37"/>
      <c r="B39" s="496" t="s">
        <v>365</v>
      </c>
      <c r="C39" s="76">
        <f>SUM(C15:C38)</f>
        <v>0</v>
      </c>
      <c r="D39" s="1007"/>
      <c r="E39" s="1008"/>
      <c r="F39" s="1008"/>
      <c r="G39" s="1008"/>
      <c r="H39" s="1008"/>
      <c r="I39" s="1008"/>
      <c r="J39" s="1008"/>
      <c r="K39" s="1008"/>
      <c r="L39" s="1008"/>
      <c r="M39" s="1009"/>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row>
    <row r="40" spans="1:38" ht="21.75" customHeight="1">
      <c r="A40" s="39"/>
      <c r="B40" s="1010" t="s">
        <v>142</v>
      </c>
      <c r="C40" s="1010"/>
      <c r="D40" s="1010"/>
      <c r="E40" s="1010"/>
      <c r="F40" s="1010"/>
      <c r="G40" s="1010"/>
      <c r="H40" s="1010"/>
      <c r="I40" s="1010"/>
      <c r="J40" s="1010"/>
      <c r="K40" s="1010"/>
      <c r="L40" s="1010"/>
      <c r="M40" s="1010"/>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row>
    <row r="41" spans="1:38" ht="12.7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row>
    <row r="42" spans="1:38" ht="12.75">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row>
    <row r="43" spans="1:38" ht="12.75">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row>
    <row r="44" spans="1:38" ht="12.7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row>
    <row r="45" spans="1:38" ht="12.7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row>
    <row r="46" spans="1:38" ht="12.7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row>
    <row r="47" spans="1:38" ht="12.75">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row>
    <row r="48" spans="1:38" ht="12.75">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row>
    <row r="49" spans="1:38" ht="12.75">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row>
    <row r="50" spans="1:38" ht="12.75">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row>
    <row r="51" spans="1:38" ht="12.75">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row>
    <row r="52" spans="1:38" ht="12.7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row>
    <row r="53" spans="1:38" ht="12.7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row>
    <row r="54" spans="1:38" ht="12.7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row>
    <row r="55" spans="1:38" ht="12.7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row>
    <row r="56" spans="1:38" ht="12.7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row>
    <row r="57" spans="1:38" ht="12.7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row>
    <row r="58" spans="1:38" ht="12.75">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row>
    <row r="59" spans="1:38" ht="12.75">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row>
    <row r="60" spans="1:38" ht="12.75">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row>
    <row r="61" spans="1:38" ht="12.75">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row>
    <row r="62" spans="1:38" ht="12.7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row>
    <row r="63" spans="1:38" ht="12.75">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row>
    <row r="64" spans="1:38" ht="12.7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row>
    <row r="65" spans="1:38" ht="12.7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row>
    <row r="66" spans="1:38" ht="12.75">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row>
    <row r="67" spans="1:38" ht="12.75">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row>
    <row r="68" spans="1:38" ht="12.75">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row>
    <row r="69" spans="1:38" ht="12.75">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row>
    <row r="70" spans="1:38" ht="12.75">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row>
    <row r="71" spans="1:38" ht="12.7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row>
    <row r="72" spans="1:38" ht="12.75">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row>
    <row r="73" spans="1:38" ht="12.75">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row>
    <row r="74" spans="1:38" ht="12.7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row>
    <row r="75" spans="1:38" ht="12.7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row>
    <row r="76" spans="1:38" ht="12.75">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row>
    <row r="77" spans="1:38" ht="12.75">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row>
    <row r="78" spans="1:38" ht="12.75">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row>
    <row r="79" spans="1:38" ht="12.75">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row>
    <row r="80" spans="1:38" ht="12.75">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row>
    <row r="81" spans="1:38" ht="12.75">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row>
    <row r="82" spans="1:38" ht="12.75">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row>
    <row r="83" spans="1:38" ht="12.75">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row>
    <row r="84" spans="1:38" ht="12.75">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row>
    <row r="85" spans="1:38" ht="12.75">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row>
    <row r="86" spans="1:38" ht="12.75">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row>
    <row r="87" spans="1:38" ht="12.75">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row>
    <row r="88" spans="1:38" ht="12.75">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row>
    <row r="89" spans="1:38" ht="12.75">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row>
    <row r="90" spans="1:38" ht="12.75">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row>
    <row r="91" spans="1:38" ht="12.75">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row>
    <row r="92" spans="1:38" ht="12.7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row>
    <row r="93" spans="1:38" ht="12.75">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row>
    <row r="94" spans="1:38" ht="12.75">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row>
    <row r="95" spans="1:38" ht="12.75">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row>
    <row r="96" spans="1:38" ht="12.75">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row>
    <row r="97" spans="1:38" ht="12.75">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row>
    <row r="98" spans="1:38" ht="12.75">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row>
    <row r="99" spans="1:38" ht="12.75">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row>
    <row r="100" spans="1:38" ht="12.75">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row>
    <row r="101" spans="1:38" ht="12.75">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row>
    <row r="102" spans="1:38" ht="12.75">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row>
    <row r="103" spans="1:38" ht="12.75">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row>
    <row r="104" spans="1:38" ht="12.7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row>
    <row r="105" spans="1:38" ht="12.7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row>
    <row r="106" spans="1:38" ht="12.7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row>
    <row r="107" spans="1:38" ht="12.75">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row>
    <row r="108" spans="1:38" ht="12.75">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row>
    <row r="109" spans="1:38" ht="12.75">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row>
    <row r="110" spans="1:38" ht="12.75">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row>
    <row r="111" spans="1:38" ht="12.75">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row>
    <row r="112" spans="1:38" ht="12.75">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row>
    <row r="113" spans="1:38" ht="12.75">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row>
    <row r="114" spans="1:38" ht="12.75">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row>
    <row r="115" spans="1:38" ht="12.75">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row>
    <row r="116" spans="1:38" ht="12.75">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row>
    <row r="117" spans="1:38" ht="12.75">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row>
    <row r="118" spans="1:38" ht="12.7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row>
    <row r="119" spans="1:38" ht="12.7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row>
    <row r="120" spans="1:38" ht="12.7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row>
    <row r="121" spans="1:38" ht="12.75">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row>
    <row r="122" spans="1:38" ht="12.75">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row>
    <row r="123" spans="1:38" ht="12.75">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row>
    <row r="124" spans="1:38" ht="12.75">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row>
    <row r="125" spans="1:38" ht="12.75">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row>
    <row r="126" spans="1:38" ht="12.75">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row>
    <row r="127" spans="1:38" ht="12.75">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row>
    <row r="128" spans="1:38" ht="12.75">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row>
    <row r="129" spans="1:38" ht="12.75">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row>
    <row r="130" spans="1:38" ht="12.75">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row>
    <row r="131" spans="1:38" ht="12.75">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row>
    <row r="132" spans="1:38" ht="12.75">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row>
    <row r="133" spans="1:38" ht="12.75">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row>
    <row r="134" spans="1:38" ht="12.75">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row>
    <row r="135" spans="1:38" ht="12.75">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row>
    <row r="136" spans="1:38" ht="12.75">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row>
    <row r="137" spans="1:38" ht="12.75">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row>
    <row r="138" spans="1:38" ht="12.75">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row>
    <row r="139" spans="1:38" ht="12.75">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row>
    <row r="140" spans="1:38" ht="12.75">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row>
    <row r="141" spans="1:38" ht="12.75">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row>
    <row r="142" spans="1:38" ht="12.75">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row>
    <row r="143" spans="1:38" ht="12.75">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row>
    <row r="144" spans="1:38" ht="12.75">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row>
    <row r="145" spans="1:38" ht="12.7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row>
    <row r="146" spans="1:38" ht="12.75">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row>
    <row r="147" spans="1:38" ht="12.75">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row>
    <row r="148" spans="1:38" ht="12.75">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row>
    <row r="149" spans="1:38" ht="12.75">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row>
    <row r="150" spans="1:38" ht="12.75">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row>
    <row r="151" spans="1:38" ht="12.75">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row>
    <row r="152" spans="1:38" ht="12.75">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row>
    <row r="153" spans="1:38" ht="12.75">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row>
    <row r="154" spans="1:38" ht="12.75">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row>
    <row r="155" spans="1:38" ht="12.75">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row>
    <row r="156" spans="1:38" ht="12.75">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row>
    <row r="157" spans="1:38" ht="12.75">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row>
    <row r="158" spans="1:38" ht="12.75">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row>
    <row r="159" spans="1:38" ht="12.75">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row>
    <row r="160" spans="1:38" ht="12.75">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row>
    <row r="161" spans="1:38" ht="12.75">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row>
    <row r="162" spans="1:38" ht="12.75">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row>
    <row r="163" spans="1:38" ht="12.75">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row>
    <row r="164" spans="1:38" ht="12.75">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row>
    <row r="165" spans="1:38" ht="12.75">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row>
    <row r="166" spans="1:38" ht="12.75">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row>
    <row r="167" spans="1:38" ht="12.7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row>
    <row r="168" spans="1:38" ht="12.75">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row>
    <row r="169" spans="1:38" ht="12.75">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row>
    <row r="170" spans="1:38" ht="12.75">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row>
    <row r="171" spans="1:38" ht="12.75">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row>
    <row r="172" spans="1:38" ht="12.75">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row>
    <row r="173" spans="1:38" ht="12.75">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row>
    <row r="174" spans="1:38" ht="12.75">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39"/>
      <c r="Y174" s="39"/>
      <c r="Z174" s="39"/>
      <c r="AA174" s="39"/>
      <c r="AB174" s="39"/>
      <c r="AC174" s="39"/>
      <c r="AD174" s="39"/>
      <c r="AE174" s="39"/>
      <c r="AF174" s="39"/>
      <c r="AG174" s="39"/>
      <c r="AH174" s="39"/>
      <c r="AI174" s="39"/>
      <c r="AJ174" s="39"/>
      <c r="AK174" s="39"/>
      <c r="AL174" s="39"/>
    </row>
    <row r="175" spans="1:38" ht="12.75">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39"/>
      <c r="Y175" s="39"/>
      <c r="Z175" s="39"/>
      <c r="AA175" s="39"/>
      <c r="AB175" s="39"/>
      <c r="AC175" s="39"/>
      <c r="AD175" s="39"/>
      <c r="AE175" s="39"/>
      <c r="AF175" s="39"/>
      <c r="AG175" s="39"/>
      <c r="AH175" s="39"/>
      <c r="AI175" s="39"/>
      <c r="AJ175" s="39"/>
      <c r="AK175" s="39"/>
      <c r="AL175" s="39"/>
    </row>
    <row r="176" spans="1:38" ht="12.75">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39"/>
      <c r="Y176" s="39"/>
      <c r="Z176" s="39"/>
      <c r="AA176" s="39"/>
      <c r="AB176" s="39"/>
      <c r="AC176" s="39"/>
      <c r="AD176" s="39"/>
      <c r="AE176" s="39"/>
      <c r="AF176" s="39"/>
      <c r="AG176" s="39"/>
      <c r="AH176" s="39"/>
      <c r="AI176" s="39"/>
      <c r="AJ176" s="39"/>
      <c r="AK176" s="39"/>
      <c r="AL176" s="39"/>
    </row>
    <row r="177" spans="1:38" ht="12.75">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39"/>
      <c r="Y177" s="39"/>
      <c r="Z177" s="39"/>
      <c r="AA177" s="39"/>
      <c r="AB177" s="39"/>
      <c r="AC177" s="39"/>
      <c r="AD177" s="39"/>
      <c r="AE177" s="39"/>
      <c r="AF177" s="39"/>
      <c r="AG177" s="39"/>
      <c r="AH177" s="39"/>
      <c r="AI177" s="39"/>
      <c r="AJ177" s="39"/>
      <c r="AK177" s="39"/>
      <c r="AL177" s="39"/>
    </row>
    <row r="178" spans="1:38" ht="12.7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39"/>
      <c r="Y178" s="39"/>
      <c r="Z178" s="39"/>
      <c r="AA178" s="39"/>
      <c r="AB178" s="39"/>
      <c r="AC178" s="39"/>
      <c r="AD178" s="39"/>
      <c r="AE178" s="39"/>
      <c r="AF178" s="39"/>
      <c r="AG178" s="39"/>
      <c r="AH178" s="39"/>
      <c r="AI178" s="39"/>
      <c r="AJ178" s="39"/>
      <c r="AK178" s="39"/>
      <c r="AL178" s="39"/>
    </row>
    <row r="179" spans="1:38" ht="12.7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39"/>
      <c r="Y179" s="39"/>
      <c r="Z179" s="39"/>
      <c r="AA179" s="39"/>
      <c r="AB179" s="39"/>
      <c r="AC179" s="39"/>
      <c r="AD179" s="39"/>
      <c r="AE179" s="39"/>
      <c r="AF179" s="39"/>
      <c r="AG179" s="39"/>
      <c r="AH179" s="39"/>
      <c r="AI179" s="39"/>
      <c r="AJ179" s="39"/>
      <c r="AK179" s="39"/>
      <c r="AL179" s="39"/>
    </row>
    <row r="180" spans="1:38" ht="12.7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39"/>
      <c r="Y180" s="39"/>
      <c r="Z180" s="39"/>
      <c r="AA180" s="39"/>
      <c r="AB180" s="39"/>
      <c r="AC180" s="39"/>
      <c r="AD180" s="39"/>
      <c r="AE180" s="39"/>
      <c r="AF180" s="39"/>
      <c r="AG180" s="39"/>
      <c r="AH180" s="39"/>
      <c r="AI180" s="39"/>
      <c r="AJ180" s="39"/>
      <c r="AK180" s="39"/>
      <c r="AL180" s="39"/>
    </row>
    <row r="181" spans="1:38" ht="12.7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39"/>
      <c r="Y181" s="39"/>
      <c r="Z181" s="39"/>
      <c r="AA181" s="39"/>
      <c r="AB181" s="39"/>
      <c r="AC181" s="39"/>
      <c r="AD181" s="39"/>
      <c r="AE181" s="39"/>
      <c r="AF181" s="39"/>
      <c r="AG181" s="39"/>
      <c r="AH181" s="39"/>
      <c r="AI181" s="39"/>
      <c r="AJ181" s="39"/>
      <c r="AK181" s="39"/>
      <c r="AL181" s="39"/>
    </row>
    <row r="182" spans="1:38" ht="12.7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39"/>
      <c r="Y182" s="39"/>
      <c r="Z182" s="39"/>
      <c r="AA182" s="39"/>
      <c r="AB182" s="39"/>
      <c r="AC182" s="39"/>
      <c r="AD182" s="39"/>
      <c r="AE182" s="39"/>
      <c r="AF182" s="39"/>
      <c r="AG182" s="39"/>
      <c r="AH182" s="39"/>
      <c r="AI182" s="39"/>
      <c r="AJ182" s="39"/>
      <c r="AK182" s="39"/>
      <c r="AL182" s="39"/>
    </row>
    <row r="183" spans="1:38" ht="12.75">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39"/>
      <c r="Y183" s="39"/>
      <c r="Z183" s="39"/>
      <c r="AA183" s="39"/>
      <c r="AB183" s="39"/>
      <c r="AC183" s="39"/>
      <c r="AD183" s="39"/>
      <c r="AE183" s="39"/>
      <c r="AF183" s="39"/>
      <c r="AG183" s="39"/>
      <c r="AH183" s="39"/>
      <c r="AI183" s="39"/>
      <c r="AJ183" s="39"/>
      <c r="AK183" s="39"/>
      <c r="AL183" s="39"/>
    </row>
    <row r="184" spans="1:38" ht="12.75">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39"/>
      <c r="Y184" s="39"/>
      <c r="Z184" s="39"/>
      <c r="AA184" s="39"/>
      <c r="AB184" s="39"/>
      <c r="AC184" s="39"/>
      <c r="AD184" s="39"/>
      <c r="AE184" s="39"/>
      <c r="AF184" s="39"/>
      <c r="AG184" s="39"/>
      <c r="AH184" s="39"/>
      <c r="AI184" s="39"/>
      <c r="AJ184" s="39"/>
      <c r="AK184" s="39"/>
      <c r="AL184" s="39"/>
    </row>
    <row r="185" spans="1:38" ht="12.75">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39"/>
      <c r="Y185" s="39"/>
      <c r="Z185" s="39"/>
      <c r="AA185" s="39"/>
      <c r="AB185" s="39"/>
      <c r="AC185" s="39"/>
      <c r="AD185" s="39"/>
      <c r="AE185" s="39"/>
      <c r="AF185" s="39"/>
      <c r="AG185" s="39"/>
      <c r="AH185" s="39"/>
      <c r="AI185" s="39"/>
      <c r="AJ185" s="39"/>
      <c r="AK185" s="39"/>
      <c r="AL185" s="39"/>
    </row>
    <row r="186" spans="1:38" ht="12.75">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39"/>
      <c r="Y186" s="39"/>
      <c r="Z186" s="39"/>
      <c r="AA186" s="39"/>
      <c r="AB186" s="39"/>
      <c r="AC186" s="39"/>
      <c r="AD186" s="39"/>
      <c r="AE186" s="39"/>
      <c r="AF186" s="39"/>
      <c r="AG186" s="39"/>
      <c r="AH186" s="39"/>
      <c r="AI186" s="39"/>
      <c r="AJ186" s="39"/>
      <c r="AK186" s="39"/>
      <c r="AL186" s="39"/>
    </row>
    <row r="187" spans="1:38" ht="12.75">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39"/>
      <c r="Y187" s="39"/>
      <c r="Z187" s="39"/>
      <c r="AA187" s="39"/>
      <c r="AB187" s="39"/>
      <c r="AC187" s="39"/>
      <c r="AD187" s="39"/>
      <c r="AE187" s="39"/>
      <c r="AF187" s="39"/>
      <c r="AG187" s="39"/>
      <c r="AH187" s="39"/>
      <c r="AI187" s="39"/>
      <c r="AJ187" s="39"/>
      <c r="AK187" s="39"/>
      <c r="AL187" s="39"/>
    </row>
    <row r="188" spans="1:38" ht="12.75">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39"/>
      <c r="Y188" s="39"/>
      <c r="Z188" s="39"/>
      <c r="AA188" s="39"/>
      <c r="AB188" s="39"/>
      <c r="AC188" s="39"/>
      <c r="AD188" s="39"/>
      <c r="AE188" s="39"/>
      <c r="AF188" s="39"/>
      <c r="AG188" s="39"/>
      <c r="AH188" s="39"/>
      <c r="AI188" s="39"/>
      <c r="AJ188" s="39"/>
      <c r="AK188" s="39"/>
      <c r="AL188" s="39"/>
    </row>
    <row r="189" spans="1:38" ht="12.75">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39"/>
      <c r="Y189" s="39"/>
      <c r="Z189" s="39"/>
      <c r="AA189" s="39"/>
      <c r="AB189" s="39"/>
      <c r="AC189" s="39"/>
      <c r="AD189" s="39"/>
      <c r="AE189" s="39"/>
      <c r="AF189" s="39"/>
      <c r="AG189" s="39"/>
      <c r="AH189" s="39"/>
      <c r="AI189" s="39"/>
      <c r="AJ189" s="39"/>
      <c r="AK189" s="39"/>
      <c r="AL189" s="39"/>
    </row>
    <row r="190" spans="1:38" ht="12.75">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39"/>
      <c r="Y190" s="39"/>
      <c r="Z190" s="39"/>
      <c r="AA190" s="39"/>
      <c r="AB190" s="39"/>
      <c r="AC190" s="39"/>
      <c r="AD190" s="39"/>
      <c r="AE190" s="39"/>
      <c r="AF190" s="39"/>
      <c r="AG190" s="39"/>
      <c r="AH190" s="39"/>
      <c r="AI190" s="39"/>
      <c r="AJ190" s="39"/>
      <c r="AK190" s="39"/>
      <c r="AL190" s="39"/>
    </row>
    <row r="191" spans="1:38" ht="12.75">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39"/>
      <c r="Y191" s="39"/>
      <c r="Z191" s="39"/>
      <c r="AA191" s="39"/>
      <c r="AB191" s="39"/>
      <c r="AC191" s="39"/>
      <c r="AD191" s="39"/>
      <c r="AE191" s="39"/>
      <c r="AF191" s="39"/>
      <c r="AG191" s="39"/>
      <c r="AH191" s="39"/>
      <c r="AI191" s="39"/>
      <c r="AJ191" s="39"/>
      <c r="AK191" s="39"/>
      <c r="AL191" s="39"/>
    </row>
    <row r="192" spans="1:38" ht="12.7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39"/>
      <c r="Y192" s="39"/>
      <c r="Z192" s="39"/>
      <c r="AA192" s="39"/>
      <c r="AB192" s="39"/>
      <c r="AC192" s="39"/>
      <c r="AD192" s="39"/>
      <c r="AE192" s="39"/>
      <c r="AF192" s="39"/>
      <c r="AG192" s="39"/>
      <c r="AH192" s="39"/>
      <c r="AI192" s="39"/>
      <c r="AJ192" s="39"/>
      <c r="AK192" s="39"/>
      <c r="AL192" s="39"/>
    </row>
    <row r="193" spans="1:38" ht="12.7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39"/>
      <c r="Y193" s="39"/>
      <c r="Z193" s="39"/>
      <c r="AA193" s="39"/>
      <c r="AB193" s="39"/>
      <c r="AC193" s="39"/>
      <c r="AD193" s="39"/>
      <c r="AE193" s="39"/>
      <c r="AF193" s="39"/>
      <c r="AG193" s="39"/>
      <c r="AH193" s="39"/>
      <c r="AI193" s="39"/>
      <c r="AJ193" s="39"/>
      <c r="AK193" s="39"/>
      <c r="AL193" s="39"/>
    </row>
    <row r="194" spans="1:38" ht="12.7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39"/>
      <c r="Y194" s="39"/>
      <c r="Z194" s="39"/>
      <c r="AA194" s="39"/>
      <c r="AB194" s="39"/>
      <c r="AC194" s="39"/>
      <c r="AD194" s="39"/>
      <c r="AE194" s="39"/>
      <c r="AF194" s="39"/>
      <c r="AG194" s="39"/>
      <c r="AH194" s="39"/>
      <c r="AI194" s="39"/>
      <c r="AJ194" s="39"/>
      <c r="AK194" s="39"/>
      <c r="AL194" s="39"/>
    </row>
    <row r="195" spans="1:38" ht="12.75">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39"/>
      <c r="Y195" s="39"/>
      <c r="Z195" s="39"/>
      <c r="AA195" s="39"/>
      <c r="AB195" s="39"/>
      <c r="AC195" s="39"/>
      <c r="AD195" s="39"/>
      <c r="AE195" s="39"/>
      <c r="AF195" s="39"/>
      <c r="AG195" s="39"/>
      <c r="AH195" s="39"/>
      <c r="AI195" s="39"/>
      <c r="AJ195" s="39"/>
      <c r="AK195" s="39"/>
      <c r="AL195" s="39"/>
    </row>
    <row r="196" spans="1:38" ht="12.75">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39"/>
      <c r="Y196" s="39"/>
      <c r="Z196" s="39"/>
      <c r="AA196" s="39"/>
      <c r="AB196" s="39"/>
      <c r="AC196" s="39"/>
      <c r="AD196" s="39"/>
      <c r="AE196" s="39"/>
      <c r="AF196" s="39"/>
      <c r="AG196" s="39"/>
      <c r="AH196" s="39"/>
      <c r="AI196" s="39"/>
      <c r="AJ196" s="39"/>
      <c r="AK196" s="39"/>
      <c r="AL196" s="39"/>
    </row>
    <row r="197" spans="1:38" ht="12.75">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39"/>
      <c r="Y197" s="39"/>
      <c r="Z197" s="39"/>
      <c r="AA197" s="39"/>
      <c r="AB197" s="39"/>
      <c r="AC197" s="39"/>
      <c r="AD197" s="39"/>
      <c r="AE197" s="39"/>
      <c r="AF197" s="39"/>
      <c r="AG197" s="39"/>
      <c r="AH197" s="39"/>
      <c r="AI197" s="39"/>
      <c r="AJ197" s="39"/>
      <c r="AK197" s="39"/>
      <c r="AL197" s="39"/>
    </row>
    <row r="198" spans="1:38" ht="12.75">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39"/>
      <c r="Y198" s="39"/>
      <c r="Z198" s="39"/>
      <c r="AA198" s="39"/>
      <c r="AB198" s="39"/>
      <c r="AC198" s="39"/>
      <c r="AD198" s="39"/>
      <c r="AE198" s="39"/>
      <c r="AF198" s="39"/>
      <c r="AG198" s="39"/>
      <c r="AH198" s="39"/>
      <c r="AI198" s="39"/>
      <c r="AJ198" s="39"/>
      <c r="AK198" s="39"/>
      <c r="AL198" s="39"/>
    </row>
    <row r="199" spans="1:38" ht="12.75">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39"/>
      <c r="Y199" s="39"/>
      <c r="Z199" s="39"/>
      <c r="AA199" s="39"/>
      <c r="AB199" s="39"/>
      <c r="AC199" s="39"/>
      <c r="AD199" s="39"/>
      <c r="AE199" s="39"/>
      <c r="AF199" s="39"/>
      <c r="AG199" s="39"/>
      <c r="AH199" s="39"/>
      <c r="AI199" s="39"/>
      <c r="AJ199" s="39"/>
      <c r="AK199" s="39"/>
      <c r="AL199" s="39"/>
    </row>
    <row r="200" spans="1:38" ht="12.75">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39"/>
      <c r="Y200" s="39"/>
      <c r="Z200" s="39"/>
      <c r="AA200" s="39"/>
      <c r="AB200" s="39"/>
      <c r="AC200" s="39"/>
      <c r="AD200" s="39"/>
      <c r="AE200" s="39"/>
      <c r="AF200" s="39"/>
      <c r="AG200" s="39"/>
      <c r="AH200" s="39"/>
      <c r="AI200" s="39"/>
      <c r="AJ200" s="39"/>
      <c r="AK200" s="39"/>
      <c r="AL200" s="39"/>
    </row>
    <row r="201" spans="1:38" ht="12.75">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39"/>
      <c r="Y201" s="39"/>
      <c r="Z201" s="39"/>
      <c r="AA201" s="39"/>
      <c r="AB201" s="39"/>
      <c r="AC201" s="39"/>
      <c r="AD201" s="39"/>
      <c r="AE201" s="39"/>
      <c r="AF201" s="39"/>
      <c r="AG201" s="39"/>
      <c r="AH201" s="39"/>
      <c r="AI201" s="39"/>
      <c r="AJ201" s="39"/>
      <c r="AK201" s="39"/>
      <c r="AL201" s="39"/>
    </row>
    <row r="202" spans="1:38" ht="12.75">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39"/>
      <c r="Y202" s="39"/>
      <c r="Z202" s="39"/>
      <c r="AA202" s="39"/>
      <c r="AB202" s="39"/>
      <c r="AC202" s="39"/>
      <c r="AD202" s="39"/>
      <c r="AE202" s="39"/>
      <c r="AF202" s="39"/>
      <c r="AG202" s="39"/>
      <c r="AH202" s="39"/>
      <c r="AI202" s="39"/>
      <c r="AJ202" s="39"/>
      <c r="AK202" s="39"/>
      <c r="AL202" s="39"/>
    </row>
    <row r="203" spans="1:38" ht="12.75">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39"/>
      <c r="Y203" s="39"/>
      <c r="Z203" s="39"/>
      <c r="AA203" s="39"/>
      <c r="AB203" s="39"/>
      <c r="AC203" s="39"/>
      <c r="AD203" s="39"/>
      <c r="AE203" s="39"/>
      <c r="AF203" s="39"/>
      <c r="AG203" s="39"/>
      <c r="AH203" s="39"/>
      <c r="AI203" s="39"/>
      <c r="AJ203" s="39"/>
      <c r="AK203" s="39"/>
      <c r="AL203" s="39"/>
    </row>
    <row r="204" spans="1:38" ht="12.75">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39"/>
      <c r="Y204" s="39"/>
      <c r="Z204" s="39"/>
      <c r="AA204" s="39"/>
      <c r="AB204" s="39"/>
      <c r="AC204" s="39"/>
      <c r="AD204" s="39"/>
      <c r="AE204" s="39"/>
      <c r="AF204" s="39"/>
      <c r="AG204" s="39"/>
      <c r="AH204" s="39"/>
      <c r="AI204" s="39"/>
      <c r="AJ204" s="39"/>
      <c r="AK204" s="39"/>
      <c r="AL204" s="39"/>
    </row>
    <row r="205" spans="1:38" ht="12.75">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39"/>
      <c r="Y205" s="39"/>
      <c r="Z205" s="39"/>
      <c r="AA205" s="39"/>
      <c r="AB205" s="39"/>
      <c r="AC205" s="39"/>
      <c r="AD205" s="39"/>
      <c r="AE205" s="39"/>
      <c r="AF205" s="39"/>
      <c r="AG205" s="39"/>
      <c r="AH205" s="39"/>
      <c r="AI205" s="39"/>
      <c r="AJ205" s="39"/>
      <c r="AK205" s="39"/>
      <c r="AL205" s="39"/>
    </row>
    <row r="206" spans="1:38" ht="12.75">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39"/>
      <c r="Y206" s="39"/>
      <c r="Z206" s="39"/>
      <c r="AA206" s="39"/>
      <c r="AB206" s="39"/>
      <c r="AC206" s="39"/>
      <c r="AD206" s="39"/>
      <c r="AE206" s="39"/>
      <c r="AF206" s="39"/>
      <c r="AG206" s="39"/>
      <c r="AH206" s="39"/>
      <c r="AI206" s="39"/>
      <c r="AJ206" s="39"/>
      <c r="AK206" s="39"/>
      <c r="AL206" s="39"/>
    </row>
    <row r="207" spans="1:38" ht="12.75">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39"/>
      <c r="Y207" s="39"/>
      <c r="Z207" s="39"/>
      <c r="AA207" s="39"/>
      <c r="AB207" s="39"/>
      <c r="AC207" s="39"/>
      <c r="AD207" s="39"/>
      <c r="AE207" s="39"/>
      <c r="AF207" s="39"/>
      <c r="AG207" s="39"/>
      <c r="AH207" s="39"/>
      <c r="AI207" s="39"/>
      <c r="AJ207" s="39"/>
      <c r="AK207" s="39"/>
      <c r="AL207" s="39"/>
    </row>
    <row r="208" spans="1:38" ht="12.75">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39"/>
      <c r="Y208" s="39"/>
      <c r="Z208" s="39"/>
      <c r="AA208" s="39"/>
      <c r="AB208" s="39"/>
      <c r="AC208" s="39"/>
      <c r="AD208" s="39"/>
      <c r="AE208" s="39"/>
      <c r="AF208" s="39"/>
      <c r="AG208" s="39"/>
      <c r="AH208" s="39"/>
      <c r="AI208" s="39"/>
      <c r="AJ208" s="39"/>
      <c r="AK208" s="39"/>
      <c r="AL208" s="39"/>
    </row>
    <row r="209" spans="1:38" ht="12.75">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39"/>
      <c r="Y209" s="39"/>
      <c r="Z209" s="39"/>
      <c r="AA209" s="39"/>
      <c r="AB209" s="39"/>
      <c r="AC209" s="39"/>
      <c r="AD209" s="39"/>
      <c r="AE209" s="39"/>
      <c r="AF209" s="39"/>
      <c r="AG209" s="39"/>
      <c r="AH209" s="39"/>
      <c r="AI209" s="39"/>
      <c r="AJ209" s="39"/>
      <c r="AK209" s="39"/>
      <c r="AL209" s="39"/>
    </row>
    <row r="210" spans="1:38" ht="12.75">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39"/>
      <c r="Y210" s="39"/>
      <c r="Z210" s="39"/>
      <c r="AA210" s="39"/>
      <c r="AB210" s="39"/>
      <c r="AC210" s="39"/>
      <c r="AD210" s="39"/>
      <c r="AE210" s="39"/>
      <c r="AF210" s="39"/>
      <c r="AG210" s="39"/>
      <c r="AH210" s="39"/>
      <c r="AI210" s="39"/>
      <c r="AJ210" s="39"/>
      <c r="AK210" s="39"/>
      <c r="AL210" s="39"/>
    </row>
    <row r="211" spans="1:38" ht="12.75">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39"/>
      <c r="Y211" s="39"/>
      <c r="Z211" s="39"/>
      <c r="AA211" s="39"/>
      <c r="AB211" s="39"/>
      <c r="AC211" s="39"/>
      <c r="AD211" s="39"/>
      <c r="AE211" s="39"/>
      <c r="AF211" s="39"/>
      <c r="AG211" s="39"/>
      <c r="AH211" s="39"/>
      <c r="AI211" s="39"/>
      <c r="AJ211" s="39"/>
      <c r="AK211" s="39"/>
      <c r="AL211" s="39"/>
    </row>
    <row r="212" spans="1:38" ht="12.75">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39"/>
      <c r="Y212" s="39"/>
      <c r="Z212" s="39"/>
      <c r="AA212" s="39"/>
      <c r="AB212" s="39"/>
      <c r="AC212" s="39"/>
      <c r="AD212" s="39"/>
      <c r="AE212" s="39"/>
      <c r="AF212" s="39"/>
      <c r="AG212" s="39"/>
      <c r="AH212" s="39"/>
      <c r="AI212" s="39"/>
      <c r="AJ212" s="39"/>
      <c r="AK212" s="39"/>
      <c r="AL212" s="39"/>
    </row>
    <row r="213" spans="1:38" ht="12.75">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39"/>
      <c r="Y213" s="39"/>
      <c r="Z213" s="39"/>
      <c r="AA213" s="39"/>
      <c r="AB213" s="39"/>
      <c r="AC213" s="39"/>
      <c r="AD213" s="39"/>
      <c r="AE213" s="39"/>
      <c r="AF213" s="39"/>
      <c r="AG213" s="39"/>
      <c r="AH213" s="39"/>
      <c r="AI213" s="39"/>
      <c r="AJ213" s="39"/>
      <c r="AK213" s="39"/>
      <c r="AL213" s="39"/>
    </row>
    <row r="214" spans="1:38" ht="12.75">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39"/>
      <c r="Y214" s="39"/>
      <c r="Z214" s="39"/>
      <c r="AA214" s="39"/>
      <c r="AB214" s="39"/>
      <c r="AC214" s="39"/>
      <c r="AD214" s="39"/>
      <c r="AE214" s="39"/>
      <c r="AF214" s="39"/>
      <c r="AG214" s="39"/>
      <c r="AH214" s="39"/>
      <c r="AI214" s="39"/>
      <c r="AJ214" s="39"/>
      <c r="AK214" s="39"/>
      <c r="AL214" s="39"/>
    </row>
    <row r="215" spans="1:38" ht="12.75">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39"/>
      <c r="Y215" s="39"/>
      <c r="Z215" s="39"/>
      <c r="AA215" s="39"/>
      <c r="AB215" s="39"/>
      <c r="AC215" s="39"/>
      <c r="AD215" s="39"/>
      <c r="AE215" s="39"/>
      <c r="AF215" s="39"/>
      <c r="AG215" s="39"/>
      <c r="AH215" s="39"/>
      <c r="AI215" s="39"/>
      <c r="AJ215" s="39"/>
      <c r="AK215" s="39"/>
      <c r="AL215" s="39"/>
    </row>
    <row r="216" spans="1:38" ht="12.75">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39"/>
      <c r="Y216" s="39"/>
      <c r="Z216" s="39"/>
      <c r="AA216" s="39"/>
      <c r="AB216" s="39"/>
      <c r="AC216" s="39"/>
      <c r="AD216" s="39"/>
      <c r="AE216" s="39"/>
      <c r="AF216" s="39"/>
      <c r="AG216" s="39"/>
      <c r="AH216" s="39"/>
      <c r="AI216" s="39"/>
      <c r="AJ216" s="39"/>
      <c r="AK216" s="39"/>
      <c r="AL216" s="39"/>
    </row>
    <row r="217" spans="1:38" ht="12.75">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39"/>
      <c r="Y217" s="39"/>
      <c r="Z217" s="39"/>
      <c r="AA217" s="39"/>
      <c r="AB217" s="39"/>
      <c r="AC217" s="39"/>
      <c r="AD217" s="39"/>
      <c r="AE217" s="39"/>
      <c r="AF217" s="39"/>
      <c r="AG217" s="39"/>
      <c r="AH217" s="39"/>
      <c r="AI217" s="39"/>
      <c r="AJ217" s="39"/>
      <c r="AK217" s="39"/>
      <c r="AL217" s="39"/>
    </row>
    <row r="218" spans="1:38" ht="12.75">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39"/>
      <c r="Y218" s="39"/>
      <c r="Z218" s="39"/>
      <c r="AA218" s="39"/>
      <c r="AB218" s="39"/>
      <c r="AC218" s="39"/>
      <c r="AD218" s="39"/>
      <c r="AE218" s="39"/>
      <c r="AF218" s="39"/>
      <c r="AG218" s="39"/>
      <c r="AH218" s="39"/>
      <c r="AI218" s="39"/>
      <c r="AJ218" s="39"/>
      <c r="AK218" s="39"/>
      <c r="AL218" s="39"/>
    </row>
    <row r="219" spans="1:38" ht="12.75">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39"/>
      <c r="Y219" s="39"/>
      <c r="Z219" s="39"/>
      <c r="AA219" s="39"/>
      <c r="AB219" s="39"/>
      <c r="AC219" s="39"/>
      <c r="AD219" s="39"/>
      <c r="AE219" s="39"/>
      <c r="AF219" s="39"/>
      <c r="AG219" s="39"/>
      <c r="AH219" s="39"/>
      <c r="AI219" s="39"/>
      <c r="AJ219" s="39"/>
      <c r="AK219" s="39"/>
      <c r="AL219" s="39"/>
    </row>
    <row r="220" spans="1:38" ht="12.75">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39"/>
      <c r="Y220" s="39"/>
      <c r="Z220" s="39"/>
      <c r="AA220" s="39"/>
      <c r="AB220" s="39"/>
      <c r="AC220" s="39"/>
      <c r="AD220" s="39"/>
      <c r="AE220" s="39"/>
      <c r="AF220" s="39"/>
      <c r="AG220" s="39"/>
      <c r="AH220" s="39"/>
      <c r="AI220" s="39"/>
      <c r="AJ220" s="39"/>
      <c r="AK220" s="39"/>
      <c r="AL220" s="39"/>
    </row>
    <row r="221" spans="1:38" ht="12.75">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39"/>
      <c r="Y221" s="39"/>
      <c r="Z221" s="39"/>
      <c r="AA221" s="39"/>
      <c r="AB221" s="39"/>
      <c r="AC221" s="39"/>
      <c r="AD221" s="39"/>
      <c r="AE221" s="39"/>
      <c r="AF221" s="39"/>
      <c r="AG221" s="39"/>
      <c r="AH221" s="39"/>
      <c r="AI221" s="39"/>
      <c r="AJ221" s="39"/>
      <c r="AK221" s="39"/>
      <c r="AL221" s="39"/>
    </row>
    <row r="222" spans="1:38" ht="12.75">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39"/>
      <c r="Y222" s="39"/>
      <c r="Z222" s="39"/>
      <c r="AA222" s="39"/>
      <c r="AB222" s="39"/>
      <c r="AC222" s="39"/>
      <c r="AD222" s="39"/>
      <c r="AE222" s="39"/>
      <c r="AF222" s="39"/>
      <c r="AG222" s="39"/>
      <c r="AH222" s="39"/>
      <c r="AI222" s="39"/>
      <c r="AJ222" s="39"/>
      <c r="AK222" s="39"/>
      <c r="AL222" s="39"/>
    </row>
    <row r="223" spans="1:38" ht="12.75">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39"/>
      <c r="Y223" s="39"/>
      <c r="Z223" s="39"/>
      <c r="AA223" s="39"/>
      <c r="AB223" s="39"/>
      <c r="AC223" s="39"/>
      <c r="AD223" s="39"/>
      <c r="AE223" s="39"/>
      <c r="AF223" s="39"/>
      <c r="AG223" s="39"/>
      <c r="AH223" s="39"/>
      <c r="AI223" s="39"/>
      <c r="AJ223" s="39"/>
      <c r="AK223" s="39"/>
      <c r="AL223" s="39"/>
    </row>
    <row r="224" spans="1:38" ht="12.75">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39"/>
      <c r="Y224" s="39"/>
      <c r="Z224" s="39"/>
      <c r="AA224" s="39"/>
      <c r="AB224" s="39"/>
      <c r="AC224" s="39"/>
      <c r="AD224" s="39"/>
      <c r="AE224" s="39"/>
      <c r="AF224" s="39"/>
      <c r="AG224" s="39"/>
      <c r="AH224" s="39"/>
      <c r="AI224" s="39"/>
      <c r="AJ224" s="39"/>
      <c r="AK224" s="39"/>
      <c r="AL224" s="39"/>
    </row>
    <row r="225" spans="1:38" ht="12.75">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39"/>
      <c r="Y225" s="39"/>
      <c r="Z225" s="39"/>
      <c r="AA225" s="39"/>
      <c r="AB225" s="39"/>
      <c r="AC225" s="39"/>
      <c r="AD225" s="39"/>
      <c r="AE225" s="39"/>
      <c r="AF225" s="39"/>
      <c r="AG225" s="39"/>
      <c r="AH225" s="39"/>
      <c r="AI225" s="39"/>
      <c r="AJ225" s="39"/>
      <c r="AK225" s="39"/>
      <c r="AL225" s="39"/>
    </row>
    <row r="226" spans="1:38" ht="12.75">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39"/>
      <c r="Y226" s="39"/>
      <c r="Z226" s="39"/>
      <c r="AA226" s="39"/>
      <c r="AB226" s="39"/>
      <c r="AC226" s="39"/>
      <c r="AD226" s="39"/>
      <c r="AE226" s="39"/>
      <c r="AF226" s="39"/>
      <c r="AG226" s="39"/>
      <c r="AH226" s="39"/>
      <c r="AI226" s="39"/>
      <c r="AJ226" s="39"/>
      <c r="AK226" s="39"/>
      <c r="AL226" s="39"/>
    </row>
    <row r="227" spans="1:38" ht="12.75">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39"/>
      <c r="Y227" s="39"/>
      <c r="Z227" s="39"/>
      <c r="AA227" s="39"/>
      <c r="AB227" s="39"/>
      <c r="AC227" s="39"/>
      <c r="AD227" s="39"/>
      <c r="AE227" s="39"/>
      <c r="AF227" s="39"/>
      <c r="AG227" s="39"/>
      <c r="AH227" s="39"/>
      <c r="AI227" s="39"/>
      <c r="AJ227" s="39"/>
      <c r="AK227" s="39"/>
      <c r="AL227" s="39"/>
    </row>
    <row r="228" spans="1:38" ht="12.75">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39"/>
      <c r="Y228" s="39"/>
      <c r="Z228" s="39"/>
      <c r="AA228" s="39"/>
      <c r="AB228" s="39"/>
      <c r="AC228" s="39"/>
      <c r="AD228" s="39"/>
      <c r="AE228" s="39"/>
      <c r="AF228" s="39"/>
      <c r="AG228" s="39"/>
      <c r="AH228" s="39"/>
      <c r="AI228" s="39"/>
      <c r="AJ228" s="39"/>
      <c r="AK228" s="39"/>
      <c r="AL228" s="39"/>
    </row>
    <row r="229" spans="1:38" ht="12.75">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39"/>
      <c r="Y229" s="39"/>
      <c r="Z229" s="39"/>
      <c r="AA229" s="39"/>
      <c r="AB229" s="39"/>
      <c r="AC229" s="39"/>
      <c r="AD229" s="39"/>
      <c r="AE229" s="39"/>
      <c r="AF229" s="39"/>
      <c r="AG229" s="39"/>
      <c r="AH229" s="39"/>
      <c r="AI229" s="39"/>
      <c r="AJ229" s="39"/>
      <c r="AK229" s="39"/>
      <c r="AL229" s="39"/>
    </row>
    <row r="230" spans="1:38" ht="12.75">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39"/>
      <c r="Y230" s="39"/>
      <c r="Z230" s="39"/>
      <c r="AA230" s="39"/>
      <c r="AB230" s="39"/>
      <c r="AC230" s="39"/>
      <c r="AD230" s="39"/>
      <c r="AE230" s="39"/>
      <c r="AF230" s="39"/>
      <c r="AG230" s="39"/>
      <c r="AH230" s="39"/>
      <c r="AI230" s="39"/>
      <c r="AJ230" s="39"/>
      <c r="AK230" s="39"/>
      <c r="AL230" s="39"/>
    </row>
    <row r="231" spans="1:38" ht="12.75">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39"/>
      <c r="Y231" s="39"/>
      <c r="Z231" s="39"/>
      <c r="AA231" s="39"/>
      <c r="AB231" s="39"/>
      <c r="AC231" s="39"/>
      <c r="AD231" s="39"/>
      <c r="AE231" s="39"/>
      <c r="AF231" s="39"/>
      <c r="AG231" s="39"/>
      <c r="AH231" s="39"/>
      <c r="AI231" s="39"/>
      <c r="AJ231" s="39"/>
      <c r="AK231" s="39"/>
      <c r="AL231" s="39"/>
    </row>
    <row r="232" spans="1:38" ht="12.75">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39"/>
      <c r="Y232" s="39"/>
      <c r="Z232" s="39"/>
      <c r="AA232" s="39"/>
      <c r="AB232" s="39"/>
      <c r="AC232" s="39"/>
      <c r="AD232" s="39"/>
      <c r="AE232" s="39"/>
      <c r="AF232" s="39"/>
      <c r="AG232" s="39"/>
      <c r="AH232" s="39"/>
      <c r="AI232" s="39"/>
      <c r="AJ232" s="39"/>
      <c r="AK232" s="39"/>
      <c r="AL232" s="39"/>
    </row>
    <row r="233" spans="1:38" ht="12.75">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39"/>
      <c r="Y233" s="39"/>
      <c r="Z233" s="39"/>
      <c r="AA233" s="39"/>
      <c r="AB233" s="39"/>
      <c r="AC233" s="39"/>
      <c r="AD233" s="39"/>
      <c r="AE233" s="39"/>
      <c r="AF233" s="39"/>
      <c r="AG233" s="39"/>
      <c r="AH233" s="39"/>
      <c r="AI233" s="39"/>
      <c r="AJ233" s="39"/>
      <c r="AK233" s="39"/>
      <c r="AL233" s="39"/>
    </row>
    <row r="234" spans="1:38" ht="12.75">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39"/>
      <c r="Y234" s="39"/>
      <c r="Z234" s="39"/>
      <c r="AA234" s="39"/>
      <c r="AB234" s="39"/>
      <c r="AC234" s="39"/>
      <c r="AD234" s="39"/>
      <c r="AE234" s="39"/>
      <c r="AF234" s="39"/>
      <c r="AG234" s="39"/>
      <c r="AH234" s="39"/>
      <c r="AI234" s="39"/>
      <c r="AJ234" s="39"/>
      <c r="AK234" s="39"/>
      <c r="AL234" s="39"/>
    </row>
    <row r="235" spans="1:38" ht="12.75">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39"/>
      <c r="Y235" s="39"/>
      <c r="Z235" s="39"/>
      <c r="AA235" s="39"/>
      <c r="AB235" s="39"/>
      <c r="AC235" s="39"/>
      <c r="AD235" s="39"/>
      <c r="AE235" s="39"/>
      <c r="AF235" s="39"/>
      <c r="AG235" s="39"/>
      <c r="AH235" s="39"/>
      <c r="AI235" s="39"/>
      <c r="AJ235" s="39"/>
      <c r="AK235" s="39"/>
      <c r="AL235" s="39"/>
    </row>
    <row r="236" spans="1:38" ht="12.75">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39"/>
      <c r="Y236" s="39"/>
      <c r="Z236" s="39"/>
      <c r="AA236" s="39"/>
      <c r="AB236" s="39"/>
      <c r="AC236" s="39"/>
      <c r="AD236" s="39"/>
      <c r="AE236" s="39"/>
      <c r="AF236" s="39"/>
      <c r="AG236" s="39"/>
      <c r="AH236" s="39"/>
      <c r="AI236" s="39"/>
      <c r="AJ236" s="39"/>
      <c r="AK236" s="39"/>
      <c r="AL236" s="39"/>
    </row>
    <row r="237" spans="1:38" ht="12.75">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39"/>
      <c r="Y237" s="39"/>
      <c r="Z237" s="39"/>
      <c r="AA237" s="39"/>
      <c r="AB237" s="39"/>
      <c r="AC237" s="39"/>
      <c r="AD237" s="39"/>
      <c r="AE237" s="39"/>
      <c r="AF237" s="39"/>
      <c r="AG237" s="39"/>
      <c r="AH237" s="39"/>
      <c r="AI237" s="39"/>
      <c r="AJ237" s="39"/>
      <c r="AK237" s="39"/>
      <c r="AL237" s="39"/>
    </row>
    <row r="238" spans="1:38" ht="12.75">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39"/>
      <c r="Y238" s="39"/>
      <c r="Z238" s="39"/>
      <c r="AA238" s="39"/>
      <c r="AB238" s="39"/>
      <c r="AC238" s="39"/>
      <c r="AD238" s="39"/>
      <c r="AE238" s="39"/>
      <c r="AF238" s="39"/>
      <c r="AG238" s="39"/>
      <c r="AH238" s="39"/>
      <c r="AI238" s="39"/>
      <c r="AJ238" s="39"/>
      <c r="AK238" s="39"/>
      <c r="AL238" s="39"/>
    </row>
    <row r="239" spans="1:38" ht="12.75">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39"/>
      <c r="Y239" s="39"/>
      <c r="Z239" s="39"/>
      <c r="AA239" s="39"/>
      <c r="AB239" s="39"/>
      <c r="AC239" s="39"/>
      <c r="AD239" s="39"/>
      <c r="AE239" s="39"/>
      <c r="AF239" s="39"/>
      <c r="AG239" s="39"/>
      <c r="AH239" s="39"/>
      <c r="AI239" s="39"/>
      <c r="AJ239" s="39"/>
      <c r="AK239" s="39"/>
      <c r="AL239" s="39"/>
    </row>
    <row r="240" spans="1:38" ht="12.75">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39"/>
      <c r="Y240" s="39"/>
      <c r="Z240" s="39"/>
      <c r="AA240" s="39"/>
      <c r="AB240" s="39"/>
      <c r="AC240" s="39"/>
      <c r="AD240" s="39"/>
      <c r="AE240" s="39"/>
      <c r="AF240" s="39"/>
      <c r="AG240" s="39"/>
      <c r="AH240" s="39"/>
      <c r="AI240" s="39"/>
      <c r="AJ240" s="39"/>
      <c r="AK240" s="39"/>
      <c r="AL240" s="39"/>
    </row>
    <row r="241" spans="1:38" ht="12.75">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39"/>
      <c r="Y241" s="39"/>
      <c r="Z241" s="39"/>
      <c r="AA241" s="39"/>
      <c r="AB241" s="39"/>
      <c r="AC241" s="39"/>
      <c r="AD241" s="39"/>
      <c r="AE241" s="39"/>
      <c r="AF241" s="39"/>
      <c r="AG241" s="39"/>
      <c r="AH241" s="39"/>
      <c r="AI241" s="39"/>
      <c r="AJ241" s="39"/>
      <c r="AK241" s="39"/>
      <c r="AL241" s="39"/>
    </row>
    <row r="242" spans="1:38" ht="12.75">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39"/>
      <c r="Y242" s="39"/>
      <c r="Z242" s="39"/>
      <c r="AA242" s="39"/>
      <c r="AB242" s="39"/>
      <c r="AC242" s="39"/>
      <c r="AD242" s="39"/>
      <c r="AE242" s="39"/>
      <c r="AF242" s="39"/>
      <c r="AG242" s="39"/>
      <c r="AH242" s="39"/>
      <c r="AI242" s="39"/>
      <c r="AJ242" s="39"/>
      <c r="AK242" s="39"/>
      <c r="AL242" s="39"/>
    </row>
    <row r="243" spans="1:38" ht="12.75">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39"/>
      <c r="Y243" s="39"/>
      <c r="Z243" s="39"/>
      <c r="AA243" s="39"/>
      <c r="AB243" s="39"/>
      <c r="AC243" s="39"/>
      <c r="AD243" s="39"/>
      <c r="AE243" s="39"/>
      <c r="AF243" s="39"/>
      <c r="AG243" s="39"/>
      <c r="AH243" s="39"/>
      <c r="AI243" s="39"/>
      <c r="AJ243" s="39"/>
      <c r="AK243" s="39"/>
      <c r="AL243" s="39"/>
    </row>
    <row r="244" spans="1:38" ht="12.75">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39"/>
      <c r="Y244" s="39"/>
      <c r="Z244" s="39"/>
      <c r="AA244" s="39"/>
      <c r="AB244" s="39"/>
      <c r="AC244" s="39"/>
      <c r="AD244" s="39"/>
      <c r="AE244" s="39"/>
      <c r="AF244" s="39"/>
      <c r="AG244" s="39"/>
      <c r="AH244" s="39"/>
      <c r="AI244" s="39"/>
      <c r="AJ244" s="39"/>
      <c r="AK244" s="39"/>
      <c r="AL244" s="39"/>
    </row>
    <row r="245" spans="1:38" ht="12.75">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39"/>
      <c r="Y245" s="39"/>
      <c r="Z245" s="39"/>
      <c r="AA245" s="39"/>
      <c r="AB245" s="39"/>
      <c r="AC245" s="39"/>
      <c r="AD245" s="39"/>
      <c r="AE245" s="39"/>
      <c r="AF245" s="39"/>
      <c r="AG245" s="39"/>
      <c r="AH245" s="39"/>
      <c r="AI245" s="39"/>
      <c r="AJ245" s="39"/>
      <c r="AK245" s="39"/>
      <c r="AL245" s="39"/>
    </row>
    <row r="246" spans="1:38" ht="12.75">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39"/>
      <c r="Y246" s="39"/>
      <c r="Z246" s="39"/>
      <c r="AA246" s="39"/>
      <c r="AB246" s="39"/>
      <c r="AC246" s="39"/>
      <c r="AD246" s="39"/>
      <c r="AE246" s="39"/>
      <c r="AF246" s="39"/>
      <c r="AG246" s="39"/>
      <c r="AH246" s="39"/>
      <c r="AI246" s="39"/>
      <c r="AJ246" s="39"/>
      <c r="AK246" s="39"/>
      <c r="AL246" s="39"/>
    </row>
    <row r="247" spans="1:38" ht="12.75">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39"/>
      <c r="Y247" s="39"/>
      <c r="Z247" s="39"/>
      <c r="AA247" s="39"/>
      <c r="AB247" s="39"/>
      <c r="AC247" s="39"/>
      <c r="AD247" s="39"/>
      <c r="AE247" s="39"/>
      <c r="AF247" s="39"/>
      <c r="AG247" s="39"/>
      <c r="AH247" s="39"/>
      <c r="AI247" s="39"/>
      <c r="AJ247" s="39"/>
      <c r="AK247" s="39"/>
      <c r="AL247" s="39"/>
    </row>
    <row r="248" spans="1:38" ht="12.75">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39"/>
      <c r="Y248" s="39"/>
      <c r="Z248" s="39"/>
      <c r="AA248" s="39"/>
      <c r="AB248" s="39"/>
      <c r="AC248" s="39"/>
      <c r="AD248" s="39"/>
      <c r="AE248" s="39"/>
      <c r="AF248" s="39"/>
      <c r="AG248" s="39"/>
      <c r="AH248" s="39"/>
      <c r="AI248" s="39"/>
      <c r="AJ248" s="39"/>
      <c r="AK248" s="39"/>
      <c r="AL248" s="39"/>
    </row>
    <row r="249" spans="1:38" ht="12.75">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39"/>
      <c r="Y249" s="39"/>
      <c r="Z249" s="39"/>
      <c r="AA249" s="39"/>
      <c r="AB249" s="39"/>
      <c r="AC249" s="39"/>
      <c r="AD249" s="39"/>
      <c r="AE249" s="39"/>
      <c r="AF249" s="39"/>
      <c r="AG249" s="39"/>
      <c r="AH249" s="39"/>
      <c r="AI249" s="39"/>
      <c r="AJ249" s="39"/>
      <c r="AK249" s="39"/>
      <c r="AL249" s="39"/>
    </row>
    <row r="250" spans="1:38" ht="12.75">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39"/>
      <c r="Y250" s="39"/>
      <c r="Z250" s="39"/>
      <c r="AA250" s="39"/>
      <c r="AB250" s="39"/>
      <c r="AC250" s="39"/>
      <c r="AD250" s="39"/>
      <c r="AE250" s="39"/>
      <c r="AF250" s="39"/>
      <c r="AG250" s="39"/>
      <c r="AH250" s="39"/>
      <c r="AI250" s="39"/>
      <c r="AJ250" s="39"/>
      <c r="AK250" s="39"/>
      <c r="AL250" s="39"/>
    </row>
    <row r="251" spans="1:38" ht="12.75">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39"/>
      <c r="Y251" s="39"/>
      <c r="Z251" s="39"/>
      <c r="AA251" s="39"/>
      <c r="AB251" s="39"/>
      <c r="AC251" s="39"/>
      <c r="AD251" s="39"/>
      <c r="AE251" s="39"/>
      <c r="AF251" s="39"/>
      <c r="AG251" s="39"/>
      <c r="AH251" s="39"/>
      <c r="AI251" s="39"/>
      <c r="AJ251" s="39"/>
      <c r="AK251" s="39"/>
      <c r="AL251" s="39"/>
    </row>
    <row r="252" spans="1:38" ht="12.75">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39"/>
      <c r="Y252" s="39"/>
      <c r="Z252" s="39"/>
      <c r="AA252" s="39"/>
      <c r="AB252" s="39"/>
      <c r="AC252" s="39"/>
      <c r="AD252" s="39"/>
      <c r="AE252" s="39"/>
      <c r="AF252" s="39"/>
      <c r="AG252" s="39"/>
      <c r="AH252" s="39"/>
      <c r="AI252" s="39"/>
      <c r="AJ252" s="39"/>
      <c r="AK252" s="39"/>
      <c r="AL252" s="39"/>
    </row>
    <row r="253" spans="1:38" ht="12.75">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39"/>
      <c r="Y253" s="39"/>
      <c r="Z253" s="39"/>
      <c r="AA253" s="39"/>
      <c r="AB253" s="39"/>
      <c r="AC253" s="39"/>
      <c r="AD253" s="39"/>
      <c r="AE253" s="39"/>
      <c r="AF253" s="39"/>
      <c r="AG253" s="39"/>
      <c r="AH253" s="39"/>
      <c r="AI253" s="39"/>
      <c r="AJ253" s="39"/>
      <c r="AK253" s="39"/>
      <c r="AL253" s="39"/>
    </row>
    <row r="254" spans="1:38" ht="12.75">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39"/>
      <c r="Y254" s="39"/>
      <c r="Z254" s="39"/>
      <c r="AA254" s="39"/>
      <c r="AB254" s="39"/>
      <c r="AC254" s="39"/>
      <c r="AD254" s="39"/>
      <c r="AE254" s="39"/>
      <c r="AF254" s="39"/>
      <c r="AG254" s="39"/>
      <c r="AH254" s="39"/>
      <c r="AI254" s="39"/>
      <c r="AJ254" s="39"/>
      <c r="AK254" s="39"/>
      <c r="AL254" s="39"/>
    </row>
    <row r="255" spans="1:38" ht="12.75">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39"/>
      <c r="Y255" s="39"/>
      <c r="Z255" s="39"/>
      <c r="AA255" s="39"/>
      <c r="AB255" s="39"/>
      <c r="AC255" s="39"/>
      <c r="AD255" s="39"/>
      <c r="AE255" s="39"/>
      <c r="AF255" s="39"/>
      <c r="AG255" s="39"/>
      <c r="AH255" s="39"/>
      <c r="AI255" s="39"/>
      <c r="AJ255" s="39"/>
      <c r="AK255" s="39"/>
      <c r="AL255" s="39"/>
    </row>
    <row r="256" spans="1:38" ht="12.75">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39"/>
      <c r="Y256" s="39"/>
      <c r="Z256" s="39"/>
      <c r="AA256" s="39"/>
      <c r="AB256" s="39"/>
      <c r="AC256" s="39"/>
      <c r="AD256" s="39"/>
      <c r="AE256" s="39"/>
      <c r="AF256" s="39"/>
      <c r="AG256" s="39"/>
      <c r="AH256" s="39"/>
      <c r="AI256" s="39"/>
      <c r="AJ256" s="39"/>
      <c r="AK256" s="39"/>
      <c r="AL256" s="39"/>
    </row>
    <row r="257" spans="1:38" ht="12.75">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39"/>
      <c r="Y257" s="39"/>
      <c r="Z257" s="39"/>
      <c r="AA257" s="39"/>
      <c r="AB257" s="39"/>
      <c r="AC257" s="39"/>
      <c r="AD257" s="39"/>
      <c r="AE257" s="39"/>
      <c r="AF257" s="39"/>
      <c r="AG257" s="39"/>
      <c r="AH257" s="39"/>
      <c r="AI257" s="39"/>
      <c r="AJ257" s="39"/>
      <c r="AK257" s="39"/>
      <c r="AL257" s="39"/>
    </row>
    <row r="258" spans="1:38" ht="12.75">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39"/>
      <c r="Y258" s="39"/>
      <c r="Z258" s="39"/>
      <c r="AA258" s="39"/>
      <c r="AB258" s="39"/>
      <c r="AC258" s="39"/>
      <c r="AD258" s="39"/>
      <c r="AE258" s="39"/>
      <c r="AF258" s="39"/>
      <c r="AG258" s="39"/>
      <c r="AH258" s="39"/>
      <c r="AI258" s="39"/>
      <c r="AJ258" s="39"/>
      <c r="AK258" s="39"/>
      <c r="AL258" s="39"/>
    </row>
    <row r="259" spans="1:38" ht="12.75">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39"/>
      <c r="Y259" s="39"/>
      <c r="Z259" s="39"/>
      <c r="AA259" s="39"/>
      <c r="AB259" s="39"/>
      <c r="AC259" s="39"/>
      <c r="AD259" s="39"/>
      <c r="AE259" s="39"/>
      <c r="AF259" s="39"/>
      <c r="AG259" s="39"/>
      <c r="AH259" s="39"/>
      <c r="AI259" s="39"/>
      <c r="AJ259" s="39"/>
      <c r="AK259" s="39"/>
      <c r="AL259" s="39"/>
    </row>
    <row r="260" spans="1:38" ht="12.75">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39"/>
      <c r="Y260" s="39"/>
      <c r="Z260" s="39"/>
      <c r="AA260" s="39"/>
      <c r="AB260" s="39"/>
      <c r="AC260" s="39"/>
      <c r="AD260" s="39"/>
      <c r="AE260" s="39"/>
      <c r="AF260" s="39"/>
      <c r="AG260" s="39"/>
      <c r="AH260" s="39"/>
      <c r="AI260" s="39"/>
      <c r="AJ260" s="39"/>
      <c r="AK260" s="39"/>
      <c r="AL260" s="39"/>
    </row>
    <row r="261" spans="1:38" ht="12.75">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39"/>
      <c r="Y261" s="39"/>
      <c r="Z261" s="39"/>
      <c r="AA261" s="39"/>
      <c r="AB261" s="39"/>
      <c r="AC261" s="39"/>
      <c r="AD261" s="39"/>
      <c r="AE261" s="39"/>
      <c r="AF261" s="39"/>
      <c r="AG261" s="39"/>
      <c r="AH261" s="39"/>
      <c r="AI261" s="39"/>
      <c r="AJ261" s="39"/>
      <c r="AK261" s="39"/>
      <c r="AL261" s="39"/>
    </row>
    <row r="262" spans="1:38" ht="12.75">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39"/>
      <c r="Y262" s="39"/>
      <c r="Z262" s="39"/>
      <c r="AA262" s="39"/>
      <c r="AB262" s="39"/>
      <c r="AC262" s="39"/>
      <c r="AD262" s="39"/>
      <c r="AE262" s="39"/>
      <c r="AF262" s="39"/>
      <c r="AG262" s="39"/>
      <c r="AH262" s="39"/>
      <c r="AI262" s="39"/>
      <c r="AJ262" s="39"/>
      <c r="AK262" s="39"/>
      <c r="AL262" s="39"/>
    </row>
    <row r="263" spans="1:38" ht="12.75">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39"/>
      <c r="Y263" s="39"/>
      <c r="Z263" s="39"/>
      <c r="AA263" s="39"/>
      <c r="AB263" s="39"/>
      <c r="AC263" s="39"/>
      <c r="AD263" s="39"/>
      <c r="AE263" s="39"/>
      <c r="AF263" s="39"/>
      <c r="AG263" s="39"/>
      <c r="AH263" s="39"/>
      <c r="AI263" s="39"/>
      <c r="AJ263" s="39"/>
      <c r="AK263" s="39"/>
      <c r="AL263" s="39"/>
    </row>
    <row r="264" spans="1:38" ht="12.75">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39"/>
      <c r="Y264" s="39"/>
      <c r="Z264" s="39"/>
      <c r="AA264" s="39"/>
      <c r="AB264" s="39"/>
      <c r="AC264" s="39"/>
      <c r="AD264" s="39"/>
      <c r="AE264" s="39"/>
      <c r="AF264" s="39"/>
      <c r="AG264" s="39"/>
      <c r="AH264" s="39"/>
      <c r="AI264" s="39"/>
      <c r="AJ264" s="39"/>
      <c r="AK264" s="39"/>
      <c r="AL264" s="39"/>
    </row>
    <row r="265" spans="1:38" ht="12.75">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39"/>
      <c r="Y265" s="39"/>
      <c r="Z265" s="39"/>
      <c r="AA265" s="39"/>
      <c r="AB265" s="39"/>
      <c r="AC265" s="39"/>
      <c r="AD265" s="39"/>
      <c r="AE265" s="39"/>
      <c r="AF265" s="39"/>
      <c r="AG265" s="39"/>
      <c r="AH265" s="39"/>
      <c r="AI265" s="39"/>
      <c r="AJ265" s="39"/>
      <c r="AK265" s="39"/>
      <c r="AL265" s="39"/>
    </row>
    <row r="266" spans="1:38" ht="12.75">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39"/>
      <c r="Y266" s="39"/>
      <c r="Z266" s="39"/>
      <c r="AA266" s="39"/>
      <c r="AB266" s="39"/>
      <c r="AC266" s="39"/>
      <c r="AD266" s="39"/>
      <c r="AE266" s="39"/>
      <c r="AF266" s="39"/>
      <c r="AG266" s="39"/>
      <c r="AH266" s="39"/>
      <c r="AI266" s="39"/>
      <c r="AJ266" s="39"/>
      <c r="AK266" s="39"/>
      <c r="AL266" s="39"/>
    </row>
    <row r="267" spans="1:38" ht="12.75">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39"/>
      <c r="Y267" s="39"/>
      <c r="Z267" s="39"/>
      <c r="AA267" s="39"/>
      <c r="AB267" s="39"/>
      <c r="AC267" s="39"/>
      <c r="AD267" s="39"/>
      <c r="AE267" s="39"/>
      <c r="AF267" s="39"/>
      <c r="AG267" s="39"/>
      <c r="AH267" s="39"/>
      <c r="AI267" s="39"/>
      <c r="AJ267" s="39"/>
      <c r="AK267" s="39"/>
      <c r="AL267" s="39"/>
    </row>
    <row r="268" spans="1:38" ht="12.75">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39"/>
      <c r="Y268" s="39"/>
      <c r="Z268" s="39"/>
      <c r="AA268" s="39"/>
      <c r="AB268" s="39"/>
      <c r="AC268" s="39"/>
      <c r="AD268" s="39"/>
      <c r="AE268" s="39"/>
      <c r="AF268" s="39"/>
      <c r="AG268" s="39"/>
      <c r="AH268" s="39"/>
      <c r="AI268" s="39"/>
      <c r="AJ268" s="39"/>
      <c r="AK268" s="39"/>
      <c r="AL268" s="39"/>
    </row>
    <row r="269" spans="1:38" ht="12.75">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39"/>
      <c r="Y269" s="39"/>
      <c r="Z269" s="39"/>
      <c r="AA269" s="39"/>
      <c r="AB269" s="39"/>
      <c r="AC269" s="39"/>
      <c r="AD269" s="39"/>
      <c r="AE269" s="39"/>
      <c r="AF269" s="39"/>
      <c r="AG269" s="39"/>
      <c r="AH269" s="39"/>
      <c r="AI269" s="39"/>
      <c r="AJ269" s="39"/>
      <c r="AK269" s="39"/>
      <c r="AL269" s="39"/>
    </row>
    <row r="270" spans="1:38" ht="12.75">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39"/>
      <c r="Y270" s="39"/>
      <c r="Z270" s="39"/>
      <c r="AA270" s="39"/>
      <c r="AB270" s="39"/>
      <c r="AC270" s="39"/>
      <c r="AD270" s="39"/>
      <c r="AE270" s="39"/>
      <c r="AF270" s="39"/>
      <c r="AG270" s="39"/>
      <c r="AH270" s="39"/>
      <c r="AI270" s="39"/>
      <c r="AJ270" s="39"/>
      <c r="AK270" s="39"/>
      <c r="AL270" s="39"/>
    </row>
    <row r="271" spans="1:38" ht="12.75">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39"/>
      <c r="Y271" s="39"/>
      <c r="Z271" s="39"/>
      <c r="AA271" s="39"/>
      <c r="AB271" s="39"/>
      <c r="AC271" s="39"/>
      <c r="AD271" s="39"/>
      <c r="AE271" s="39"/>
      <c r="AF271" s="39"/>
      <c r="AG271" s="39"/>
      <c r="AH271" s="39"/>
      <c r="AI271" s="39"/>
      <c r="AJ271" s="39"/>
      <c r="AK271" s="39"/>
      <c r="AL271" s="39"/>
    </row>
    <row r="272" spans="1:38" ht="12.75">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39"/>
      <c r="Y272" s="39"/>
      <c r="Z272" s="39"/>
      <c r="AA272" s="39"/>
      <c r="AB272" s="39"/>
      <c r="AC272" s="39"/>
      <c r="AD272" s="39"/>
      <c r="AE272" s="39"/>
      <c r="AF272" s="39"/>
      <c r="AG272" s="39"/>
      <c r="AH272" s="39"/>
      <c r="AI272" s="39"/>
      <c r="AJ272" s="39"/>
      <c r="AK272" s="39"/>
      <c r="AL272" s="39"/>
    </row>
    <row r="273" spans="1:38" ht="12.75">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39"/>
      <c r="Y273" s="39"/>
      <c r="Z273" s="39"/>
      <c r="AA273" s="39"/>
      <c r="AB273" s="39"/>
      <c r="AC273" s="39"/>
      <c r="AD273" s="39"/>
      <c r="AE273" s="39"/>
      <c r="AF273" s="39"/>
      <c r="AG273" s="39"/>
      <c r="AH273" s="39"/>
      <c r="AI273" s="39"/>
      <c r="AJ273" s="39"/>
      <c r="AK273" s="39"/>
      <c r="AL273" s="39"/>
    </row>
    <row r="274" spans="1:38" ht="12.75">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39"/>
      <c r="Y274" s="39"/>
      <c r="Z274" s="39"/>
      <c r="AA274" s="39"/>
      <c r="AB274" s="39"/>
      <c r="AC274" s="39"/>
      <c r="AD274" s="39"/>
      <c r="AE274" s="39"/>
      <c r="AF274" s="39"/>
      <c r="AG274" s="39"/>
      <c r="AH274" s="39"/>
      <c r="AI274" s="39"/>
      <c r="AJ274" s="39"/>
      <c r="AK274" s="39"/>
      <c r="AL274" s="39"/>
    </row>
    <row r="275" spans="1:38" ht="12.75">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39"/>
      <c r="Y275" s="39"/>
      <c r="Z275" s="39"/>
      <c r="AA275" s="39"/>
      <c r="AB275" s="39"/>
      <c r="AC275" s="39"/>
      <c r="AD275" s="39"/>
      <c r="AE275" s="39"/>
      <c r="AF275" s="39"/>
      <c r="AG275" s="39"/>
      <c r="AH275" s="39"/>
      <c r="AI275" s="39"/>
      <c r="AJ275" s="39"/>
      <c r="AK275" s="39"/>
      <c r="AL275" s="39"/>
    </row>
    <row r="276" spans="1:38" ht="12.75">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39"/>
      <c r="Y276" s="39"/>
      <c r="Z276" s="39"/>
      <c r="AA276" s="39"/>
      <c r="AB276" s="39"/>
      <c r="AC276" s="39"/>
      <c r="AD276" s="39"/>
      <c r="AE276" s="39"/>
      <c r="AF276" s="39"/>
      <c r="AG276" s="39"/>
      <c r="AH276" s="39"/>
      <c r="AI276" s="39"/>
      <c r="AJ276" s="39"/>
      <c r="AK276" s="39"/>
      <c r="AL276" s="39"/>
    </row>
    <row r="277" spans="1:38" ht="12.75">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39"/>
      <c r="Y277" s="39"/>
      <c r="Z277" s="39"/>
      <c r="AA277" s="39"/>
      <c r="AB277" s="39"/>
      <c r="AC277" s="39"/>
      <c r="AD277" s="39"/>
      <c r="AE277" s="39"/>
      <c r="AF277" s="39"/>
      <c r="AG277" s="39"/>
      <c r="AH277" s="39"/>
      <c r="AI277" s="39"/>
      <c r="AJ277" s="39"/>
      <c r="AK277" s="39"/>
      <c r="AL277" s="39"/>
    </row>
    <row r="278" spans="1:38" ht="12.75">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39"/>
      <c r="Y278" s="39"/>
      <c r="Z278" s="39"/>
      <c r="AA278" s="39"/>
      <c r="AB278" s="39"/>
      <c r="AC278" s="39"/>
      <c r="AD278" s="39"/>
      <c r="AE278" s="39"/>
      <c r="AF278" s="39"/>
      <c r="AG278" s="39"/>
      <c r="AH278" s="39"/>
      <c r="AI278" s="39"/>
      <c r="AJ278" s="39"/>
      <c r="AK278" s="39"/>
      <c r="AL278" s="39"/>
    </row>
    <row r="279" spans="1:38" ht="12.75">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39"/>
      <c r="Y279" s="39"/>
      <c r="Z279" s="39"/>
      <c r="AA279" s="39"/>
      <c r="AB279" s="39"/>
      <c r="AC279" s="39"/>
      <c r="AD279" s="39"/>
      <c r="AE279" s="39"/>
      <c r="AF279" s="39"/>
      <c r="AG279" s="39"/>
      <c r="AH279" s="39"/>
      <c r="AI279" s="39"/>
      <c r="AJ279" s="39"/>
      <c r="AK279" s="39"/>
      <c r="AL279" s="39"/>
    </row>
    <row r="280" spans="1:38" ht="12.75">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39"/>
      <c r="Y280" s="39"/>
      <c r="Z280" s="39"/>
      <c r="AA280" s="39"/>
      <c r="AB280" s="39"/>
      <c r="AC280" s="39"/>
      <c r="AD280" s="39"/>
      <c r="AE280" s="39"/>
      <c r="AF280" s="39"/>
      <c r="AG280" s="39"/>
      <c r="AH280" s="39"/>
      <c r="AI280" s="39"/>
      <c r="AJ280" s="39"/>
      <c r="AK280" s="39"/>
      <c r="AL280" s="39"/>
    </row>
    <row r="281" spans="1:38" ht="12.75">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39"/>
      <c r="Y281" s="39"/>
      <c r="Z281" s="39"/>
      <c r="AA281" s="39"/>
      <c r="AB281" s="39"/>
      <c r="AC281" s="39"/>
      <c r="AD281" s="39"/>
      <c r="AE281" s="39"/>
      <c r="AF281" s="39"/>
      <c r="AG281" s="39"/>
      <c r="AH281" s="39"/>
      <c r="AI281" s="39"/>
      <c r="AJ281" s="39"/>
      <c r="AK281" s="39"/>
      <c r="AL281" s="39"/>
    </row>
    <row r="282" spans="1:38" ht="12.75">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39"/>
      <c r="Y282" s="39"/>
      <c r="Z282" s="39"/>
      <c r="AA282" s="39"/>
      <c r="AB282" s="39"/>
      <c r="AC282" s="39"/>
      <c r="AD282" s="39"/>
      <c r="AE282" s="39"/>
      <c r="AF282" s="39"/>
      <c r="AG282" s="39"/>
      <c r="AH282" s="39"/>
      <c r="AI282" s="39"/>
      <c r="AJ282" s="39"/>
      <c r="AK282" s="39"/>
      <c r="AL282" s="39"/>
    </row>
    <row r="283" spans="1:38" ht="12.75">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39"/>
      <c r="Y283" s="39"/>
      <c r="Z283" s="39"/>
      <c r="AA283" s="39"/>
      <c r="AB283" s="39"/>
      <c r="AC283" s="39"/>
      <c r="AD283" s="39"/>
      <c r="AE283" s="39"/>
      <c r="AF283" s="39"/>
      <c r="AG283" s="39"/>
      <c r="AH283" s="39"/>
      <c r="AI283" s="39"/>
      <c r="AJ283" s="39"/>
      <c r="AK283" s="39"/>
      <c r="AL283" s="39"/>
    </row>
    <row r="284" spans="1:38" ht="12.75">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39"/>
      <c r="Y284" s="39"/>
      <c r="Z284" s="39"/>
      <c r="AA284" s="39"/>
      <c r="AB284" s="39"/>
      <c r="AC284" s="39"/>
      <c r="AD284" s="39"/>
      <c r="AE284" s="39"/>
      <c r="AF284" s="39"/>
      <c r="AG284" s="39"/>
      <c r="AH284" s="39"/>
      <c r="AI284" s="39"/>
      <c r="AJ284" s="39"/>
      <c r="AK284" s="39"/>
      <c r="AL284" s="39"/>
    </row>
    <row r="285" spans="1:38" ht="12.75">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39"/>
      <c r="Y285" s="39"/>
      <c r="Z285" s="39"/>
      <c r="AA285" s="39"/>
      <c r="AB285" s="39"/>
      <c r="AC285" s="39"/>
      <c r="AD285" s="39"/>
      <c r="AE285" s="39"/>
      <c r="AF285" s="39"/>
      <c r="AG285" s="39"/>
      <c r="AH285" s="39"/>
      <c r="AI285" s="39"/>
      <c r="AJ285" s="39"/>
      <c r="AK285" s="39"/>
      <c r="AL285" s="39"/>
    </row>
    <row r="286" spans="1:38" ht="12.75">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39"/>
      <c r="Y286" s="39"/>
      <c r="Z286" s="39"/>
      <c r="AA286" s="39"/>
      <c r="AB286" s="39"/>
      <c r="AC286" s="39"/>
      <c r="AD286" s="39"/>
      <c r="AE286" s="39"/>
      <c r="AF286" s="39"/>
      <c r="AG286" s="39"/>
      <c r="AH286" s="39"/>
      <c r="AI286" s="39"/>
      <c r="AJ286" s="39"/>
      <c r="AK286" s="39"/>
      <c r="AL286" s="39"/>
    </row>
    <row r="287" spans="1:38" ht="12.75">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39"/>
      <c r="Y287" s="39"/>
      <c r="Z287" s="39"/>
      <c r="AA287" s="39"/>
      <c r="AB287" s="39"/>
      <c r="AC287" s="39"/>
      <c r="AD287" s="39"/>
      <c r="AE287" s="39"/>
      <c r="AF287" s="39"/>
      <c r="AG287" s="39"/>
      <c r="AH287" s="39"/>
      <c r="AI287" s="39"/>
      <c r="AJ287" s="39"/>
      <c r="AK287" s="39"/>
      <c r="AL287" s="39"/>
    </row>
    <row r="288" spans="1:38" ht="12.75">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39"/>
      <c r="Y288" s="39"/>
      <c r="Z288" s="39"/>
      <c r="AA288" s="39"/>
      <c r="AB288" s="39"/>
      <c r="AC288" s="39"/>
      <c r="AD288" s="39"/>
      <c r="AE288" s="39"/>
      <c r="AF288" s="39"/>
      <c r="AG288" s="39"/>
      <c r="AH288" s="39"/>
      <c r="AI288" s="39"/>
      <c r="AJ288" s="39"/>
      <c r="AK288" s="39"/>
      <c r="AL288" s="39"/>
    </row>
    <row r="289" spans="1:38" ht="12.75">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39"/>
      <c r="Y289" s="39"/>
      <c r="Z289" s="39"/>
      <c r="AA289" s="39"/>
      <c r="AB289" s="39"/>
      <c r="AC289" s="39"/>
      <c r="AD289" s="39"/>
      <c r="AE289" s="39"/>
      <c r="AF289" s="39"/>
      <c r="AG289" s="39"/>
      <c r="AH289" s="39"/>
      <c r="AI289" s="39"/>
      <c r="AJ289" s="39"/>
      <c r="AK289" s="39"/>
      <c r="AL289" s="39"/>
    </row>
    <row r="290" spans="1:38" ht="12.75">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39"/>
      <c r="Y290" s="39"/>
      <c r="Z290" s="39"/>
      <c r="AA290" s="39"/>
      <c r="AB290" s="39"/>
      <c r="AC290" s="39"/>
      <c r="AD290" s="39"/>
      <c r="AE290" s="39"/>
      <c r="AF290" s="39"/>
      <c r="AG290" s="39"/>
      <c r="AH290" s="39"/>
      <c r="AI290" s="39"/>
      <c r="AJ290" s="39"/>
      <c r="AK290" s="39"/>
      <c r="AL290" s="39"/>
    </row>
    <row r="291" spans="1:38" ht="12.75">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39"/>
      <c r="Y291" s="39"/>
      <c r="Z291" s="39"/>
      <c r="AA291" s="39"/>
      <c r="AB291" s="39"/>
      <c r="AC291" s="39"/>
      <c r="AD291" s="39"/>
      <c r="AE291" s="39"/>
      <c r="AF291" s="39"/>
      <c r="AG291" s="39"/>
      <c r="AH291" s="39"/>
      <c r="AI291" s="39"/>
      <c r="AJ291" s="39"/>
      <c r="AK291" s="39"/>
      <c r="AL291" s="39"/>
    </row>
    <row r="292" spans="1:38" ht="12.75">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39"/>
      <c r="Y292" s="39"/>
      <c r="Z292" s="39"/>
      <c r="AA292" s="39"/>
      <c r="AB292" s="39"/>
      <c r="AC292" s="39"/>
      <c r="AD292" s="39"/>
      <c r="AE292" s="39"/>
      <c r="AF292" s="39"/>
      <c r="AG292" s="39"/>
      <c r="AH292" s="39"/>
      <c r="AI292" s="39"/>
      <c r="AJ292" s="39"/>
      <c r="AK292" s="39"/>
      <c r="AL292" s="39"/>
    </row>
    <row r="293" spans="1:38" ht="12.75">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39"/>
      <c r="Y293" s="39"/>
      <c r="Z293" s="39"/>
      <c r="AA293" s="39"/>
      <c r="AB293" s="39"/>
      <c r="AC293" s="39"/>
      <c r="AD293" s="39"/>
      <c r="AE293" s="39"/>
      <c r="AF293" s="39"/>
      <c r="AG293" s="39"/>
      <c r="AH293" s="39"/>
      <c r="AI293" s="39"/>
      <c r="AJ293" s="39"/>
      <c r="AK293" s="39"/>
      <c r="AL293" s="39"/>
    </row>
    <row r="294" spans="1:38" ht="12.75">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39"/>
      <c r="Y294" s="39"/>
      <c r="Z294" s="39"/>
      <c r="AA294" s="39"/>
      <c r="AB294" s="39"/>
      <c r="AC294" s="39"/>
      <c r="AD294" s="39"/>
      <c r="AE294" s="39"/>
      <c r="AF294" s="39"/>
      <c r="AG294" s="39"/>
      <c r="AH294" s="39"/>
      <c r="AI294" s="39"/>
      <c r="AJ294" s="39"/>
      <c r="AK294" s="39"/>
      <c r="AL294" s="39"/>
    </row>
    <row r="295" spans="1:38" ht="12.75">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39"/>
      <c r="Y295" s="39"/>
      <c r="Z295" s="39"/>
      <c r="AA295" s="39"/>
      <c r="AB295" s="39"/>
      <c r="AC295" s="39"/>
      <c r="AD295" s="39"/>
      <c r="AE295" s="39"/>
      <c r="AF295" s="39"/>
      <c r="AG295" s="39"/>
      <c r="AH295" s="39"/>
      <c r="AI295" s="39"/>
      <c r="AJ295" s="39"/>
      <c r="AK295" s="39"/>
      <c r="AL295" s="39"/>
    </row>
    <row r="296" spans="1:38" ht="12.75">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39"/>
      <c r="Y296" s="39"/>
      <c r="Z296" s="39"/>
      <c r="AA296" s="39"/>
      <c r="AB296" s="39"/>
      <c r="AC296" s="39"/>
      <c r="AD296" s="39"/>
      <c r="AE296" s="39"/>
      <c r="AF296" s="39"/>
      <c r="AG296" s="39"/>
      <c r="AH296" s="39"/>
      <c r="AI296" s="39"/>
      <c r="AJ296" s="39"/>
      <c r="AK296" s="39"/>
      <c r="AL296" s="39"/>
    </row>
    <row r="297" spans="1:38" ht="12.75">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39"/>
      <c r="Y297" s="39"/>
      <c r="Z297" s="39"/>
      <c r="AA297" s="39"/>
      <c r="AB297" s="39"/>
      <c r="AC297" s="39"/>
      <c r="AD297" s="39"/>
      <c r="AE297" s="39"/>
      <c r="AF297" s="39"/>
      <c r="AG297" s="39"/>
      <c r="AH297" s="39"/>
      <c r="AI297" s="39"/>
      <c r="AJ297" s="39"/>
      <c r="AK297" s="39"/>
      <c r="AL297" s="39"/>
    </row>
    <row r="298" spans="1:38" ht="12.75">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39"/>
      <c r="Y298" s="39"/>
      <c r="Z298" s="39"/>
      <c r="AA298" s="39"/>
      <c r="AB298" s="39"/>
      <c r="AC298" s="39"/>
      <c r="AD298" s="39"/>
      <c r="AE298" s="39"/>
      <c r="AF298" s="39"/>
      <c r="AG298" s="39"/>
      <c r="AH298" s="39"/>
      <c r="AI298" s="39"/>
      <c r="AJ298" s="39"/>
      <c r="AK298" s="39"/>
      <c r="AL298" s="39"/>
    </row>
    <row r="299" spans="1:38" ht="12.75">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39"/>
      <c r="Y299" s="39"/>
      <c r="Z299" s="39"/>
      <c r="AA299" s="39"/>
      <c r="AB299" s="39"/>
      <c r="AC299" s="39"/>
      <c r="AD299" s="39"/>
      <c r="AE299" s="39"/>
      <c r="AF299" s="39"/>
      <c r="AG299" s="39"/>
      <c r="AH299" s="39"/>
      <c r="AI299" s="39"/>
      <c r="AJ299" s="39"/>
      <c r="AK299" s="39"/>
      <c r="AL299" s="39"/>
    </row>
    <row r="300" spans="1:38" ht="12.75">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39"/>
      <c r="Y300" s="39"/>
      <c r="Z300" s="39"/>
      <c r="AA300" s="39"/>
      <c r="AB300" s="39"/>
      <c r="AC300" s="39"/>
      <c r="AD300" s="39"/>
      <c r="AE300" s="39"/>
      <c r="AF300" s="39"/>
      <c r="AG300" s="39"/>
      <c r="AH300" s="39"/>
      <c r="AI300" s="39"/>
      <c r="AJ300" s="39"/>
      <c r="AK300" s="39"/>
      <c r="AL300" s="39"/>
    </row>
    <row r="301" spans="1:38" ht="12.75">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39"/>
      <c r="Y301" s="39"/>
      <c r="Z301" s="39"/>
      <c r="AA301" s="39"/>
      <c r="AB301" s="39"/>
      <c r="AC301" s="39"/>
      <c r="AD301" s="39"/>
      <c r="AE301" s="39"/>
      <c r="AF301" s="39"/>
      <c r="AG301" s="39"/>
      <c r="AH301" s="39"/>
      <c r="AI301" s="39"/>
      <c r="AJ301" s="39"/>
      <c r="AK301" s="39"/>
      <c r="AL301" s="39"/>
    </row>
    <row r="302" spans="1:38" ht="12.75">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39"/>
      <c r="Y302" s="39"/>
      <c r="Z302" s="39"/>
      <c r="AA302" s="39"/>
      <c r="AB302" s="39"/>
      <c r="AC302" s="39"/>
      <c r="AD302" s="39"/>
      <c r="AE302" s="39"/>
      <c r="AF302" s="39"/>
      <c r="AG302" s="39"/>
      <c r="AH302" s="39"/>
      <c r="AI302" s="39"/>
      <c r="AJ302" s="39"/>
      <c r="AK302" s="39"/>
      <c r="AL302" s="39"/>
    </row>
    <row r="303" spans="1:38" ht="12.75">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39"/>
      <c r="Y303" s="39"/>
      <c r="Z303" s="39"/>
      <c r="AA303" s="39"/>
      <c r="AB303" s="39"/>
      <c r="AC303" s="39"/>
      <c r="AD303" s="39"/>
      <c r="AE303" s="39"/>
      <c r="AF303" s="39"/>
      <c r="AG303" s="39"/>
      <c r="AH303" s="39"/>
      <c r="AI303" s="39"/>
      <c r="AJ303" s="39"/>
      <c r="AK303" s="39"/>
      <c r="AL303" s="39"/>
    </row>
    <row r="304" spans="1:38" ht="12.75">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39"/>
      <c r="Y304" s="39"/>
      <c r="Z304" s="39"/>
      <c r="AA304" s="39"/>
      <c r="AB304" s="39"/>
      <c r="AC304" s="39"/>
      <c r="AD304" s="39"/>
      <c r="AE304" s="39"/>
      <c r="AF304" s="39"/>
      <c r="AG304" s="39"/>
      <c r="AH304" s="39"/>
      <c r="AI304" s="39"/>
      <c r="AJ304" s="39"/>
      <c r="AK304" s="39"/>
      <c r="AL304" s="39"/>
    </row>
    <row r="305" spans="1:38" ht="12.75">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39"/>
      <c r="Y305" s="39"/>
      <c r="Z305" s="39"/>
      <c r="AA305" s="39"/>
      <c r="AB305" s="39"/>
      <c r="AC305" s="39"/>
      <c r="AD305" s="39"/>
      <c r="AE305" s="39"/>
      <c r="AF305" s="39"/>
      <c r="AG305" s="39"/>
      <c r="AH305" s="39"/>
      <c r="AI305" s="39"/>
      <c r="AJ305" s="39"/>
      <c r="AK305" s="39"/>
      <c r="AL305" s="39"/>
    </row>
    <row r="306" spans="1:38" ht="12.75">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39"/>
      <c r="Y306" s="39"/>
      <c r="Z306" s="39"/>
      <c r="AA306" s="39"/>
      <c r="AB306" s="39"/>
      <c r="AC306" s="39"/>
      <c r="AD306" s="39"/>
      <c r="AE306" s="39"/>
      <c r="AF306" s="39"/>
      <c r="AG306" s="39"/>
      <c r="AH306" s="39"/>
      <c r="AI306" s="39"/>
      <c r="AJ306" s="39"/>
      <c r="AK306" s="39"/>
      <c r="AL306" s="39"/>
    </row>
    <row r="307" spans="1:38" ht="12.75">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39"/>
      <c r="Y307" s="39"/>
      <c r="Z307" s="39"/>
      <c r="AA307" s="39"/>
      <c r="AB307" s="39"/>
      <c r="AC307" s="39"/>
      <c r="AD307" s="39"/>
      <c r="AE307" s="39"/>
      <c r="AF307" s="39"/>
      <c r="AG307" s="39"/>
      <c r="AH307" s="39"/>
      <c r="AI307" s="39"/>
      <c r="AJ307" s="39"/>
      <c r="AK307" s="39"/>
      <c r="AL307" s="39"/>
    </row>
    <row r="308" spans="1:38" ht="12.75">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39"/>
      <c r="Y308" s="39"/>
      <c r="Z308" s="39"/>
      <c r="AA308" s="39"/>
      <c r="AB308" s="39"/>
      <c r="AC308" s="39"/>
      <c r="AD308" s="39"/>
      <c r="AE308" s="39"/>
      <c r="AF308" s="39"/>
      <c r="AG308" s="39"/>
      <c r="AH308" s="39"/>
      <c r="AI308" s="39"/>
      <c r="AJ308" s="39"/>
      <c r="AK308" s="39"/>
      <c r="AL308" s="39"/>
    </row>
    <row r="309" spans="1:38" ht="12.75">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39"/>
      <c r="Y309" s="39"/>
      <c r="Z309" s="39"/>
      <c r="AA309" s="39"/>
      <c r="AB309" s="39"/>
      <c r="AC309" s="39"/>
      <c r="AD309" s="39"/>
      <c r="AE309" s="39"/>
      <c r="AF309" s="39"/>
      <c r="AG309" s="39"/>
      <c r="AH309" s="39"/>
      <c r="AI309" s="39"/>
      <c r="AJ309" s="39"/>
      <c r="AK309" s="39"/>
      <c r="AL309" s="39"/>
    </row>
    <row r="310" spans="1:38" ht="12.75">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39"/>
      <c r="Y310" s="39"/>
      <c r="Z310" s="39"/>
      <c r="AA310" s="39"/>
      <c r="AB310" s="39"/>
      <c r="AC310" s="39"/>
      <c r="AD310" s="39"/>
      <c r="AE310" s="39"/>
      <c r="AF310" s="39"/>
      <c r="AG310" s="39"/>
      <c r="AH310" s="39"/>
      <c r="AI310" s="39"/>
      <c r="AJ310" s="39"/>
      <c r="AK310" s="39"/>
      <c r="AL310" s="39"/>
    </row>
    <row r="311" spans="1:38" ht="12.75">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39"/>
      <c r="Y311" s="39"/>
      <c r="Z311" s="39"/>
      <c r="AA311" s="39"/>
      <c r="AB311" s="39"/>
      <c r="AC311" s="39"/>
      <c r="AD311" s="39"/>
      <c r="AE311" s="39"/>
      <c r="AF311" s="39"/>
      <c r="AG311" s="39"/>
      <c r="AH311" s="39"/>
      <c r="AI311" s="39"/>
      <c r="AJ311" s="39"/>
      <c r="AK311" s="39"/>
      <c r="AL311" s="39"/>
    </row>
    <row r="312" spans="1:38" ht="12.75">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39"/>
      <c r="Y312" s="39"/>
      <c r="Z312" s="39"/>
      <c r="AA312" s="39"/>
      <c r="AB312" s="39"/>
      <c r="AC312" s="39"/>
      <c r="AD312" s="39"/>
      <c r="AE312" s="39"/>
      <c r="AF312" s="39"/>
      <c r="AG312" s="39"/>
      <c r="AH312" s="39"/>
      <c r="AI312" s="39"/>
      <c r="AJ312" s="39"/>
      <c r="AK312" s="39"/>
      <c r="AL312" s="39"/>
    </row>
    <row r="313" spans="1:38" ht="12.75">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39"/>
      <c r="Y313" s="39"/>
      <c r="Z313" s="39"/>
      <c r="AA313" s="39"/>
      <c r="AB313" s="39"/>
      <c r="AC313" s="39"/>
      <c r="AD313" s="39"/>
      <c r="AE313" s="39"/>
      <c r="AF313" s="39"/>
      <c r="AG313" s="39"/>
      <c r="AH313" s="39"/>
      <c r="AI313" s="39"/>
      <c r="AJ313" s="39"/>
      <c r="AK313" s="39"/>
      <c r="AL313" s="39"/>
    </row>
    <row r="314" spans="1:38" ht="12.75">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39"/>
      <c r="Y314" s="39"/>
      <c r="Z314" s="39"/>
      <c r="AA314" s="39"/>
      <c r="AB314" s="39"/>
      <c r="AC314" s="39"/>
      <c r="AD314" s="39"/>
      <c r="AE314" s="39"/>
      <c r="AF314" s="39"/>
      <c r="AG314" s="39"/>
      <c r="AH314" s="39"/>
      <c r="AI314" s="39"/>
      <c r="AJ314" s="39"/>
      <c r="AK314" s="39"/>
      <c r="AL314" s="39"/>
    </row>
    <row r="315" spans="1:38" ht="12.75">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39"/>
      <c r="Y315" s="39"/>
      <c r="Z315" s="39"/>
      <c r="AA315" s="39"/>
      <c r="AB315" s="39"/>
      <c r="AC315" s="39"/>
      <c r="AD315" s="39"/>
      <c r="AE315" s="39"/>
      <c r="AF315" s="39"/>
      <c r="AG315" s="39"/>
      <c r="AH315" s="39"/>
      <c r="AI315" s="39"/>
      <c r="AJ315" s="39"/>
      <c r="AK315" s="39"/>
      <c r="AL315" s="39"/>
    </row>
    <row r="316" spans="1:38" ht="12.75">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39"/>
      <c r="Y316" s="39"/>
      <c r="Z316" s="39"/>
      <c r="AA316" s="39"/>
      <c r="AB316" s="39"/>
      <c r="AC316" s="39"/>
      <c r="AD316" s="39"/>
      <c r="AE316" s="39"/>
      <c r="AF316" s="39"/>
      <c r="AG316" s="39"/>
      <c r="AH316" s="39"/>
      <c r="AI316" s="39"/>
      <c r="AJ316" s="39"/>
      <c r="AK316" s="39"/>
      <c r="AL316" s="39"/>
    </row>
    <row r="317" spans="1:38" ht="12.75">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39"/>
      <c r="Y317" s="39"/>
      <c r="Z317" s="39"/>
      <c r="AA317" s="39"/>
      <c r="AB317" s="39"/>
      <c r="AC317" s="39"/>
      <c r="AD317" s="39"/>
      <c r="AE317" s="39"/>
      <c r="AF317" s="39"/>
      <c r="AG317" s="39"/>
      <c r="AH317" s="39"/>
      <c r="AI317" s="39"/>
      <c r="AJ317" s="39"/>
      <c r="AK317" s="39"/>
      <c r="AL317" s="39"/>
    </row>
    <row r="318" spans="1:38" ht="12.75">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39"/>
      <c r="Y318" s="39"/>
      <c r="Z318" s="39"/>
      <c r="AA318" s="39"/>
      <c r="AB318" s="39"/>
      <c r="AC318" s="39"/>
      <c r="AD318" s="39"/>
      <c r="AE318" s="39"/>
      <c r="AF318" s="39"/>
      <c r="AG318" s="39"/>
      <c r="AH318" s="39"/>
      <c r="AI318" s="39"/>
      <c r="AJ318" s="39"/>
      <c r="AK318" s="39"/>
      <c r="AL318" s="39"/>
    </row>
    <row r="319" spans="1:38" ht="12.75">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39"/>
      <c r="Y319" s="39"/>
      <c r="Z319" s="39"/>
      <c r="AA319" s="39"/>
      <c r="AB319" s="39"/>
      <c r="AC319" s="39"/>
      <c r="AD319" s="39"/>
      <c r="AE319" s="39"/>
      <c r="AF319" s="39"/>
      <c r="AG319" s="39"/>
      <c r="AH319" s="39"/>
      <c r="AI319" s="39"/>
      <c r="AJ319" s="39"/>
      <c r="AK319" s="39"/>
      <c r="AL319" s="39"/>
    </row>
    <row r="320" spans="1:38" ht="12.75">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39"/>
      <c r="Y320" s="39"/>
      <c r="Z320" s="39"/>
      <c r="AA320" s="39"/>
      <c r="AB320" s="39"/>
      <c r="AC320" s="39"/>
      <c r="AD320" s="39"/>
      <c r="AE320" s="39"/>
      <c r="AF320" s="39"/>
      <c r="AG320" s="39"/>
      <c r="AH320" s="39"/>
      <c r="AI320" s="39"/>
      <c r="AJ320" s="39"/>
      <c r="AK320" s="39"/>
      <c r="AL320" s="39"/>
    </row>
    <row r="321" spans="1:38" ht="12.75">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39"/>
      <c r="Y321" s="39"/>
      <c r="Z321" s="39"/>
      <c r="AA321" s="39"/>
      <c r="AB321" s="39"/>
      <c r="AC321" s="39"/>
      <c r="AD321" s="39"/>
      <c r="AE321" s="39"/>
      <c r="AF321" s="39"/>
      <c r="AG321" s="39"/>
      <c r="AH321" s="39"/>
      <c r="AI321" s="39"/>
      <c r="AJ321" s="39"/>
      <c r="AK321" s="39"/>
      <c r="AL321" s="39"/>
    </row>
    <row r="322" spans="1:38" ht="12.75">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39"/>
      <c r="Y322" s="39"/>
      <c r="Z322" s="39"/>
      <c r="AA322" s="39"/>
      <c r="AB322" s="39"/>
      <c r="AC322" s="39"/>
      <c r="AD322" s="39"/>
      <c r="AE322" s="39"/>
      <c r="AF322" s="39"/>
      <c r="AG322" s="39"/>
      <c r="AH322" s="39"/>
      <c r="AI322" s="39"/>
      <c r="AJ322" s="39"/>
      <c r="AK322" s="39"/>
      <c r="AL322" s="39"/>
    </row>
    <row r="323" spans="1:38" ht="12.75">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39"/>
      <c r="Y323" s="39"/>
      <c r="Z323" s="39"/>
      <c r="AA323" s="39"/>
      <c r="AB323" s="39"/>
      <c r="AC323" s="39"/>
      <c r="AD323" s="39"/>
      <c r="AE323" s="39"/>
      <c r="AF323" s="39"/>
      <c r="AG323" s="39"/>
      <c r="AH323" s="39"/>
      <c r="AI323" s="39"/>
      <c r="AJ323" s="39"/>
      <c r="AK323" s="39"/>
      <c r="AL323" s="39"/>
    </row>
    <row r="324" spans="1:38" ht="12.75">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39"/>
      <c r="Y324" s="39"/>
      <c r="Z324" s="39"/>
      <c r="AA324" s="39"/>
      <c r="AB324" s="39"/>
      <c r="AC324" s="39"/>
      <c r="AD324" s="39"/>
      <c r="AE324" s="39"/>
      <c r="AF324" s="39"/>
      <c r="AG324" s="39"/>
      <c r="AH324" s="39"/>
      <c r="AI324" s="39"/>
      <c r="AJ324" s="39"/>
      <c r="AK324" s="39"/>
      <c r="AL324" s="39"/>
    </row>
    <row r="325" spans="1:38" ht="12.75">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39"/>
      <c r="Y325" s="39"/>
      <c r="Z325" s="39"/>
      <c r="AA325" s="39"/>
      <c r="AB325" s="39"/>
      <c r="AC325" s="39"/>
      <c r="AD325" s="39"/>
      <c r="AE325" s="39"/>
      <c r="AF325" s="39"/>
      <c r="AG325" s="39"/>
      <c r="AH325" s="39"/>
      <c r="AI325" s="39"/>
      <c r="AJ325" s="39"/>
      <c r="AK325" s="39"/>
      <c r="AL325" s="39"/>
    </row>
    <row r="326" spans="1:38" ht="12.75">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39"/>
      <c r="Y326" s="39"/>
      <c r="Z326" s="39"/>
      <c r="AA326" s="39"/>
      <c r="AB326" s="39"/>
      <c r="AC326" s="39"/>
      <c r="AD326" s="39"/>
      <c r="AE326" s="39"/>
      <c r="AF326" s="39"/>
      <c r="AG326" s="39"/>
      <c r="AH326" s="39"/>
      <c r="AI326" s="39"/>
      <c r="AJ326" s="39"/>
      <c r="AK326" s="39"/>
      <c r="AL326" s="39"/>
    </row>
    <row r="327" spans="1:38" ht="12.75">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39"/>
      <c r="Y327" s="39"/>
      <c r="Z327" s="39"/>
      <c r="AA327" s="39"/>
      <c r="AB327" s="39"/>
      <c r="AC327" s="39"/>
      <c r="AD327" s="39"/>
      <c r="AE327" s="39"/>
      <c r="AF327" s="39"/>
      <c r="AG327" s="39"/>
      <c r="AH327" s="39"/>
      <c r="AI327" s="39"/>
      <c r="AJ327" s="39"/>
      <c r="AK327" s="39"/>
      <c r="AL327" s="39"/>
    </row>
    <row r="328" spans="1:38" ht="12.75">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39"/>
      <c r="Y328" s="39"/>
      <c r="Z328" s="39"/>
      <c r="AA328" s="39"/>
      <c r="AB328" s="39"/>
      <c r="AC328" s="39"/>
      <c r="AD328" s="39"/>
      <c r="AE328" s="39"/>
      <c r="AF328" s="39"/>
      <c r="AG328" s="39"/>
      <c r="AH328" s="39"/>
      <c r="AI328" s="39"/>
      <c r="AJ328" s="39"/>
      <c r="AK328" s="39"/>
      <c r="AL328" s="39"/>
    </row>
    <row r="329" spans="1:38" ht="12.75">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39"/>
      <c r="Y329" s="39"/>
      <c r="Z329" s="39"/>
      <c r="AA329" s="39"/>
      <c r="AB329" s="39"/>
      <c r="AC329" s="39"/>
      <c r="AD329" s="39"/>
      <c r="AE329" s="39"/>
      <c r="AF329" s="39"/>
      <c r="AG329" s="39"/>
      <c r="AH329" s="39"/>
      <c r="AI329" s="39"/>
      <c r="AJ329" s="39"/>
      <c r="AK329" s="39"/>
      <c r="AL329" s="39"/>
    </row>
    <row r="330" spans="1:38" ht="12.75">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39"/>
      <c r="Y330" s="39"/>
      <c r="Z330" s="39"/>
      <c r="AA330" s="39"/>
      <c r="AB330" s="39"/>
      <c r="AC330" s="39"/>
      <c r="AD330" s="39"/>
      <c r="AE330" s="39"/>
      <c r="AF330" s="39"/>
      <c r="AG330" s="39"/>
      <c r="AH330" s="39"/>
      <c r="AI330" s="39"/>
      <c r="AJ330" s="39"/>
      <c r="AK330" s="39"/>
      <c r="AL330" s="39"/>
    </row>
    <row r="331" spans="1:38" ht="12.75">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39"/>
      <c r="Y331" s="39"/>
      <c r="Z331" s="39"/>
      <c r="AA331" s="39"/>
      <c r="AB331" s="39"/>
      <c r="AC331" s="39"/>
      <c r="AD331" s="39"/>
      <c r="AE331" s="39"/>
      <c r="AF331" s="39"/>
      <c r="AG331" s="39"/>
      <c r="AH331" s="39"/>
      <c r="AI331" s="39"/>
      <c r="AJ331" s="39"/>
      <c r="AK331" s="39"/>
      <c r="AL331" s="39"/>
    </row>
    <row r="332" spans="1:38" ht="12.75">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39"/>
      <c r="Y332" s="39"/>
      <c r="Z332" s="39"/>
      <c r="AA332" s="39"/>
      <c r="AB332" s="39"/>
      <c r="AC332" s="39"/>
      <c r="AD332" s="39"/>
      <c r="AE332" s="39"/>
      <c r="AF332" s="39"/>
      <c r="AG332" s="39"/>
      <c r="AH332" s="39"/>
      <c r="AI332" s="39"/>
      <c r="AJ332" s="39"/>
      <c r="AK332" s="39"/>
      <c r="AL332" s="39"/>
    </row>
    <row r="333" spans="1:38" ht="12.75">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39"/>
      <c r="Y333" s="39"/>
      <c r="Z333" s="39"/>
      <c r="AA333" s="39"/>
      <c r="AB333" s="39"/>
      <c r="AC333" s="39"/>
      <c r="AD333" s="39"/>
      <c r="AE333" s="39"/>
      <c r="AF333" s="39"/>
      <c r="AG333" s="39"/>
      <c r="AH333" s="39"/>
      <c r="AI333" s="39"/>
      <c r="AJ333" s="39"/>
      <c r="AK333" s="39"/>
      <c r="AL333" s="39"/>
    </row>
    <row r="334" spans="1:38" ht="12.75">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39"/>
      <c r="Y334" s="39"/>
      <c r="Z334" s="39"/>
      <c r="AA334" s="39"/>
      <c r="AB334" s="39"/>
      <c r="AC334" s="39"/>
      <c r="AD334" s="39"/>
      <c r="AE334" s="39"/>
      <c r="AF334" s="39"/>
      <c r="AG334" s="39"/>
      <c r="AH334" s="39"/>
      <c r="AI334" s="39"/>
      <c r="AJ334" s="39"/>
      <c r="AK334" s="39"/>
      <c r="AL334" s="39"/>
    </row>
    <row r="335" spans="1:38" ht="12.75">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39"/>
      <c r="Y335" s="39"/>
      <c r="Z335" s="39"/>
      <c r="AA335" s="39"/>
      <c r="AB335" s="39"/>
      <c r="AC335" s="39"/>
      <c r="AD335" s="39"/>
      <c r="AE335" s="39"/>
      <c r="AF335" s="39"/>
      <c r="AG335" s="39"/>
      <c r="AH335" s="39"/>
      <c r="AI335" s="39"/>
      <c r="AJ335" s="39"/>
      <c r="AK335" s="39"/>
      <c r="AL335" s="39"/>
    </row>
    <row r="336" spans="1:38" ht="12.75">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39"/>
      <c r="Y336" s="39"/>
      <c r="Z336" s="39"/>
      <c r="AA336" s="39"/>
      <c r="AB336" s="39"/>
      <c r="AC336" s="39"/>
      <c r="AD336" s="39"/>
      <c r="AE336" s="39"/>
      <c r="AF336" s="39"/>
      <c r="AG336" s="39"/>
      <c r="AH336" s="39"/>
      <c r="AI336" s="39"/>
      <c r="AJ336" s="39"/>
      <c r="AK336" s="39"/>
      <c r="AL336" s="39"/>
    </row>
    <row r="337" spans="1:38" ht="12.75">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39"/>
      <c r="Y337" s="39"/>
      <c r="Z337" s="39"/>
      <c r="AA337" s="39"/>
      <c r="AB337" s="39"/>
      <c r="AC337" s="39"/>
      <c r="AD337" s="39"/>
      <c r="AE337" s="39"/>
      <c r="AF337" s="39"/>
      <c r="AG337" s="39"/>
      <c r="AH337" s="39"/>
      <c r="AI337" s="39"/>
      <c r="AJ337" s="39"/>
      <c r="AK337" s="39"/>
      <c r="AL337" s="39"/>
    </row>
    <row r="338" spans="1:38" ht="12.75">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39"/>
      <c r="Y338" s="39"/>
      <c r="Z338" s="39"/>
      <c r="AA338" s="39"/>
      <c r="AB338" s="39"/>
      <c r="AC338" s="39"/>
      <c r="AD338" s="39"/>
      <c r="AE338" s="39"/>
      <c r="AF338" s="39"/>
      <c r="AG338" s="39"/>
      <c r="AH338" s="39"/>
      <c r="AI338" s="39"/>
      <c r="AJ338" s="39"/>
      <c r="AK338" s="39"/>
      <c r="AL338" s="39"/>
    </row>
    <row r="339" spans="1:38" ht="12.75">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39"/>
      <c r="Y339" s="39"/>
      <c r="Z339" s="39"/>
      <c r="AA339" s="39"/>
      <c r="AB339" s="39"/>
      <c r="AC339" s="39"/>
      <c r="AD339" s="39"/>
      <c r="AE339" s="39"/>
      <c r="AF339" s="39"/>
      <c r="AG339" s="39"/>
      <c r="AH339" s="39"/>
      <c r="AI339" s="39"/>
      <c r="AJ339" s="39"/>
      <c r="AK339" s="39"/>
      <c r="AL339" s="39"/>
    </row>
    <row r="340" spans="1:38" ht="12.75">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39"/>
      <c r="Y340" s="39"/>
      <c r="Z340" s="39"/>
      <c r="AA340" s="39"/>
      <c r="AB340" s="39"/>
      <c r="AC340" s="39"/>
      <c r="AD340" s="39"/>
      <c r="AE340" s="39"/>
      <c r="AF340" s="39"/>
      <c r="AG340" s="39"/>
      <c r="AH340" s="39"/>
      <c r="AI340" s="39"/>
      <c r="AJ340" s="39"/>
      <c r="AK340" s="39"/>
      <c r="AL340" s="39"/>
    </row>
    <row r="341" spans="1:38" ht="12.75">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39"/>
      <c r="Y341" s="39"/>
      <c r="Z341" s="39"/>
      <c r="AA341" s="39"/>
      <c r="AB341" s="39"/>
      <c r="AC341" s="39"/>
      <c r="AD341" s="39"/>
      <c r="AE341" s="39"/>
      <c r="AF341" s="39"/>
      <c r="AG341" s="39"/>
      <c r="AH341" s="39"/>
      <c r="AI341" s="39"/>
      <c r="AJ341" s="39"/>
      <c r="AK341" s="39"/>
      <c r="AL341" s="39"/>
    </row>
    <row r="342" spans="1:38" ht="12.75">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39"/>
      <c r="Y342" s="39"/>
      <c r="Z342" s="39"/>
      <c r="AA342" s="39"/>
      <c r="AB342" s="39"/>
      <c r="AC342" s="39"/>
      <c r="AD342" s="39"/>
      <c r="AE342" s="39"/>
      <c r="AF342" s="39"/>
      <c r="AG342" s="39"/>
      <c r="AH342" s="39"/>
      <c r="AI342" s="39"/>
      <c r="AJ342" s="39"/>
      <c r="AK342" s="39"/>
      <c r="AL342" s="39"/>
    </row>
    <row r="343" spans="1:38" ht="12.75">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39"/>
      <c r="Y343" s="39"/>
      <c r="Z343" s="39"/>
      <c r="AA343" s="39"/>
      <c r="AB343" s="39"/>
      <c r="AC343" s="39"/>
      <c r="AD343" s="39"/>
      <c r="AE343" s="39"/>
      <c r="AF343" s="39"/>
      <c r="AG343" s="39"/>
      <c r="AH343" s="39"/>
      <c r="AI343" s="39"/>
      <c r="AJ343" s="39"/>
      <c r="AK343" s="39"/>
      <c r="AL343" s="39"/>
    </row>
    <row r="344" spans="1:38" ht="12.75">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39"/>
      <c r="Y344" s="39"/>
      <c r="Z344" s="39"/>
      <c r="AA344" s="39"/>
      <c r="AB344" s="39"/>
      <c r="AC344" s="39"/>
      <c r="AD344" s="39"/>
      <c r="AE344" s="39"/>
      <c r="AF344" s="39"/>
      <c r="AG344" s="39"/>
      <c r="AH344" s="39"/>
      <c r="AI344" s="39"/>
      <c r="AJ344" s="39"/>
      <c r="AK344" s="39"/>
      <c r="AL344" s="39"/>
    </row>
    <row r="345" spans="1:38" ht="12.75">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39"/>
      <c r="Y345" s="39"/>
      <c r="Z345" s="39"/>
      <c r="AA345" s="39"/>
      <c r="AB345" s="39"/>
      <c r="AC345" s="39"/>
      <c r="AD345" s="39"/>
      <c r="AE345" s="39"/>
      <c r="AF345" s="39"/>
      <c r="AG345" s="39"/>
      <c r="AH345" s="39"/>
      <c r="AI345" s="39"/>
      <c r="AJ345" s="39"/>
      <c r="AK345" s="39"/>
      <c r="AL345" s="39"/>
    </row>
    <row r="346" spans="1:38" ht="12.75">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39"/>
      <c r="Y346" s="39"/>
      <c r="Z346" s="39"/>
      <c r="AA346" s="39"/>
      <c r="AB346" s="39"/>
      <c r="AC346" s="39"/>
      <c r="AD346" s="39"/>
      <c r="AE346" s="39"/>
      <c r="AF346" s="39"/>
      <c r="AG346" s="39"/>
      <c r="AH346" s="39"/>
      <c r="AI346" s="39"/>
      <c r="AJ346" s="39"/>
      <c r="AK346" s="39"/>
      <c r="AL346" s="39"/>
    </row>
    <row r="347" spans="1:38" ht="12.75">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39"/>
      <c r="Y347" s="39"/>
      <c r="Z347" s="39"/>
      <c r="AA347" s="39"/>
      <c r="AB347" s="39"/>
      <c r="AC347" s="39"/>
      <c r="AD347" s="39"/>
      <c r="AE347" s="39"/>
      <c r="AF347" s="39"/>
      <c r="AG347" s="39"/>
      <c r="AH347" s="39"/>
      <c r="AI347" s="39"/>
      <c r="AJ347" s="39"/>
      <c r="AK347" s="39"/>
      <c r="AL347" s="39"/>
    </row>
    <row r="348" spans="1:38" ht="12.75">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39"/>
      <c r="Y348" s="39"/>
      <c r="Z348" s="39"/>
      <c r="AA348" s="39"/>
      <c r="AB348" s="39"/>
      <c r="AC348" s="39"/>
      <c r="AD348" s="39"/>
      <c r="AE348" s="39"/>
      <c r="AF348" s="39"/>
      <c r="AG348" s="39"/>
      <c r="AH348" s="39"/>
      <c r="AI348" s="39"/>
      <c r="AJ348" s="39"/>
      <c r="AK348" s="39"/>
      <c r="AL348" s="39"/>
    </row>
    <row r="349" spans="1:38" ht="12.75">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39"/>
      <c r="Y349" s="39"/>
      <c r="Z349" s="39"/>
      <c r="AA349" s="39"/>
      <c r="AB349" s="39"/>
      <c r="AC349" s="39"/>
      <c r="AD349" s="39"/>
      <c r="AE349" s="39"/>
      <c r="AF349" s="39"/>
      <c r="AG349" s="39"/>
      <c r="AH349" s="39"/>
      <c r="AI349" s="39"/>
      <c r="AJ349" s="39"/>
      <c r="AK349" s="39"/>
      <c r="AL349" s="39"/>
    </row>
    <row r="350" spans="1:38" ht="12.75">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39"/>
      <c r="Y350" s="39"/>
      <c r="Z350" s="39"/>
      <c r="AA350" s="39"/>
      <c r="AB350" s="39"/>
      <c r="AC350" s="39"/>
      <c r="AD350" s="39"/>
      <c r="AE350" s="39"/>
      <c r="AF350" s="39"/>
      <c r="AG350" s="39"/>
      <c r="AH350" s="39"/>
      <c r="AI350" s="39"/>
      <c r="AJ350" s="39"/>
      <c r="AK350" s="39"/>
      <c r="AL350" s="39"/>
    </row>
    <row r="351" spans="1:38" ht="12.75">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39"/>
      <c r="Y351" s="39"/>
      <c r="Z351" s="39"/>
      <c r="AA351" s="39"/>
      <c r="AB351" s="39"/>
      <c r="AC351" s="39"/>
      <c r="AD351" s="39"/>
      <c r="AE351" s="39"/>
      <c r="AF351" s="39"/>
      <c r="AG351" s="39"/>
      <c r="AH351" s="39"/>
      <c r="AI351" s="39"/>
      <c r="AJ351" s="39"/>
      <c r="AK351" s="39"/>
      <c r="AL351" s="39"/>
    </row>
    <row r="352" spans="1:38" ht="12.75">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39"/>
      <c r="Y352" s="39"/>
      <c r="Z352" s="39"/>
      <c r="AA352" s="39"/>
      <c r="AB352" s="39"/>
      <c r="AC352" s="39"/>
      <c r="AD352" s="39"/>
      <c r="AE352" s="39"/>
      <c r="AF352" s="39"/>
      <c r="AG352" s="39"/>
      <c r="AH352" s="39"/>
      <c r="AI352" s="39"/>
      <c r="AJ352" s="39"/>
      <c r="AK352" s="39"/>
      <c r="AL352" s="39"/>
    </row>
    <row r="353" spans="1:38" ht="12.75">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39"/>
      <c r="Y353" s="39"/>
      <c r="Z353" s="39"/>
      <c r="AA353" s="39"/>
      <c r="AB353" s="39"/>
      <c r="AC353" s="39"/>
      <c r="AD353" s="39"/>
      <c r="AE353" s="39"/>
      <c r="AF353" s="39"/>
      <c r="AG353" s="39"/>
      <c r="AH353" s="39"/>
      <c r="AI353" s="39"/>
      <c r="AJ353" s="39"/>
      <c r="AK353" s="39"/>
      <c r="AL353" s="39"/>
    </row>
    <row r="354" spans="1:38" ht="12.75">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39"/>
      <c r="Y354" s="39"/>
      <c r="Z354" s="39"/>
      <c r="AA354" s="39"/>
      <c r="AB354" s="39"/>
      <c r="AC354" s="39"/>
      <c r="AD354" s="39"/>
      <c r="AE354" s="39"/>
      <c r="AF354" s="39"/>
      <c r="AG354" s="39"/>
      <c r="AH354" s="39"/>
      <c r="AI354" s="39"/>
      <c r="AJ354" s="39"/>
      <c r="AK354" s="39"/>
      <c r="AL354" s="39"/>
    </row>
    <row r="355" spans="1:38" ht="12.75">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39"/>
      <c r="Y355" s="39"/>
      <c r="Z355" s="39"/>
      <c r="AA355" s="39"/>
      <c r="AB355" s="39"/>
      <c r="AC355" s="39"/>
      <c r="AD355" s="39"/>
      <c r="AE355" s="39"/>
      <c r="AF355" s="39"/>
      <c r="AG355" s="39"/>
      <c r="AH355" s="39"/>
      <c r="AI355" s="39"/>
      <c r="AJ355" s="39"/>
      <c r="AK355" s="39"/>
      <c r="AL355" s="39"/>
    </row>
    <row r="356" spans="1:38" ht="12.75">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39"/>
      <c r="Y356" s="39"/>
      <c r="Z356" s="39"/>
      <c r="AA356" s="39"/>
      <c r="AB356" s="39"/>
      <c r="AC356" s="39"/>
      <c r="AD356" s="39"/>
      <c r="AE356" s="39"/>
      <c r="AF356" s="39"/>
      <c r="AG356" s="39"/>
      <c r="AH356" s="39"/>
      <c r="AI356" s="39"/>
      <c r="AJ356" s="39"/>
      <c r="AK356" s="39"/>
      <c r="AL356" s="39"/>
    </row>
    <row r="357" spans="1:38" ht="12.75">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39"/>
      <c r="Y357" s="39"/>
      <c r="Z357" s="39"/>
      <c r="AA357" s="39"/>
      <c r="AB357" s="39"/>
      <c r="AC357" s="39"/>
      <c r="AD357" s="39"/>
      <c r="AE357" s="39"/>
      <c r="AF357" s="39"/>
      <c r="AG357" s="39"/>
      <c r="AH357" s="39"/>
      <c r="AI357" s="39"/>
      <c r="AJ357" s="39"/>
      <c r="AK357" s="39"/>
      <c r="AL357" s="39"/>
    </row>
    <row r="358" spans="1:38" ht="12.75">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39"/>
      <c r="Y358" s="39"/>
      <c r="Z358" s="39"/>
      <c r="AA358" s="39"/>
      <c r="AB358" s="39"/>
      <c r="AC358" s="39"/>
      <c r="AD358" s="39"/>
      <c r="AE358" s="39"/>
      <c r="AF358" s="39"/>
      <c r="AG358" s="39"/>
      <c r="AH358" s="39"/>
      <c r="AI358" s="39"/>
      <c r="AJ358" s="39"/>
      <c r="AK358" s="39"/>
      <c r="AL358" s="39"/>
    </row>
    <row r="359" spans="1:38" ht="12.75">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39"/>
      <c r="Y359" s="39"/>
      <c r="Z359" s="39"/>
      <c r="AA359" s="39"/>
      <c r="AB359" s="39"/>
      <c r="AC359" s="39"/>
      <c r="AD359" s="39"/>
      <c r="AE359" s="39"/>
      <c r="AF359" s="39"/>
      <c r="AG359" s="39"/>
      <c r="AH359" s="39"/>
      <c r="AI359" s="39"/>
      <c r="AJ359" s="39"/>
      <c r="AK359" s="39"/>
      <c r="AL359" s="39"/>
    </row>
    <row r="360" spans="1:38" ht="12.75">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39"/>
      <c r="Y360" s="39"/>
      <c r="Z360" s="39"/>
      <c r="AA360" s="39"/>
      <c r="AB360" s="39"/>
      <c r="AC360" s="39"/>
      <c r="AD360" s="39"/>
      <c r="AE360" s="39"/>
      <c r="AF360" s="39"/>
      <c r="AG360" s="39"/>
      <c r="AH360" s="39"/>
      <c r="AI360" s="39"/>
      <c r="AJ360" s="39"/>
      <c r="AK360" s="39"/>
      <c r="AL360" s="39"/>
    </row>
    <row r="361" spans="1:38" ht="12.75">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39"/>
      <c r="Y361" s="39"/>
      <c r="Z361" s="39"/>
      <c r="AA361" s="39"/>
      <c r="AB361" s="39"/>
      <c r="AC361" s="39"/>
      <c r="AD361" s="39"/>
      <c r="AE361" s="39"/>
      <c r="AF361" s="39"/>
      <c r="AG361" s="39"/>
      <c r="AH361" s="39"/>
      <c r="AI361" s="39"/>
      <c r="AJ361" s="39"/>
      <c r="AK361" s="39"/>
      <c r="AL361" s="39"/>
    </row>
    <row r="362" spans="1:38" ht="12.75">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39"/>
      <c r="Y362" s="39"/>
      <c r="Z362" s="39"/>
      <c r="AA362" s="39"/>
      <c r="AB362" s="39"/>
      <c r="AC362" s="39"/>
      <c r="AD362" s="39"/>
      <c r="AE362" s="39"/>
      <c r="AF362" s="39"/>
      <c r="AG362" s="39"/>
      <c r="AH362" s="39"/>
      <c r="AI362" s="39"/>
      <c r="AJ362" s="39"/>
      <c r="AK362" s="39"/>
      <c r="AL362" s="39"/>
    </row>
    <row r="363" spans="1:38" ht="12.75">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39"/>
      <c r="Y363" s="39"/>
      <c r="Z363" s="39"/>
      <c r="AA363" s="39"/>
      <c r="AB363" s="39"/>
      <c r="AC363" s="39"/>
      <c r="AD363" s="39"/>
      <c r="AE363" s="39"/>
      <c r="AF363" s="39"/>
      <c r="AG363" s="39"/>
      <c r="AH363" s="39"/>
      <c r="AI363" s="39"/>
      <c r="AJ363" s="39"/>
      <c r="AK363" s="39"/>
      <c r="AL363" s="39"/>
    </row>
    <row r="364" spans="1:38" ht="12.75">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39"/>
      <c r="Y364" s="39"/>
      <c r="Z364" s="39"/>
      <c r="AA364" s="39"/>
      <c r="AB364" s="39"/>
      <c r="AC364" s="39"/>
      <c r="AD364" s="39"/>
      <c r="AE364" s="39"/>
      <c r="AF364" s="39"/>
      <c r="AG364" s="39"/>
      <c r="AH364" s="39"/>
      <c r="AI364" s="39"/>
      <c r="AJ364" s="39"/>
      <c r="AK364" s="39"/>
      <c r="AL364" s="39"/>
    </row>
    <row r="365" spans="1:38" ht="12.75">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39"/>
      <c r="Y365" s="39"/>
      <c r="Z365" s="39"/>
      <c r="AA365" s="39"/>
      <c r="AB365" s="39"/>
      <c r="AC365" s="39"/>
      <c r="AD365" s="39"/>
      <c r="AE365" s="39"/>
      <c r="AF365" s="39"/>
      <c r="AG365" s="39"/>
      <c r="AH365" s="39"/>
      <c r="AI365" s="39"/>
      <c r="AJ365" s="39"/>
      <c r="AK365" s="39"/>
      <c r="AL365" s="39"/>
    </row>
    <row r="366" spans="1:38" ht="12.75">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39"/>
      <c r="Y366" s="39"/>
      <c r="Z366" s="39"/>
      <c r="AA366" s="39"/>
      <c r="AB366" s="39"/>
      <c r="AC366" s="39"/>
      <c r="AD366" s="39"/>
      <c r="AE366" s="39"/>
      <c r="AF366" s="39"/>
      <c r="AG366" s="39"/>
      <c r="AH366" s="39"/>
      <c r="AI366" s="39"/>
      <c r="AJ366" s="39"/>
      <c r="AK366" s="39"/>
      <c r="AL366" s="39"/>
    </row>
    <row r="367" spans="1:38" ht="12.75">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39"/>
      <c r="Y367" s="39"/>
      <c r="Z367" s="39"/>
      <c r="AA367" s="39"/>
      <c r="AB367" s="39"/>
      <c r="AC367" s="39"/>
      <c r="AD367" s="39"/>
      <c r="AE367" s="39"/>
      <c r="AF367" s="39"/>
      <c r="AG367" s="39"/>
      <c r="AH367" s="39"/>
      <c r="AI367" s="39"/>
      <c r="AJ367" s="39"/>
      <c r="AK367" s="39"/>
      <c r="AL367" s="39"/>
    </row>
    <row r="368" spans="1:38" ht="12.75">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39"/>
      <c r="Y368" s="39"/>
      <c r="Z368" s="39"/>
      <c r="AA368" s="39"/>
      <c r="AB368" s="39"/>
      <c r="AC368" s="39"/>
      <c r="AD368" s="39"/>
      <c r="AE368" s="39"/>
      <c r="AF368" s="39"/>
      <c r="AG368" s="39"/>
      <c r="AH368" s="39"/>
      <c r="AI368" s="39"/>
      <c r="AJ368" s="39"/>
      <c r="AK368" s="39"/>
      <c r="AL368" s="39"/>
    </row>
    <row r="369" spans="1:38" ht="12.75">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39"/>
      <c r="Y369" s="39"/>
      <c r="Z369" s="39"/>
      <c r="AA369" s="39"/>
      <c r="AB369" s="39"/>
      <c r="AC369" s="39"/>
      <c r="AD369" s="39"/>
      <c r="AE369" s="39"/>
      <c r="AF369" s="39"/>
      <c r="AG369" s="39"/>
      <c r="AH369" s="39"/>
      <c r="AI369" s="39"/>
      <c r="AJ369" s="39"/>
      <c r="AK369" s="39"/>
      <c r="AL369" s="39"/>
    </row>
    <row r="370" spans="1:38" ht="12.75">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39"/>
      <c r="Y370" s="39"/>
      <c r="Z370" s="39"/>
      <c r="AA370" s="39"/>
      <c r="AB370" s="39"/>
      <c r="AC370" s="39"/>
      <c r="AD370" s="39"/>
      <c r="AE370" s="39"/>
      <c r="AF370" s="39"/>
      <c r="AG370" s="39"/>
      <c r="AH370" s="39"/>
      <c r="AI370" s="39"/>
      <c r="AJ370" s="39"/>
      <c r="AK370" s="39"/>
      <c r="AL370" s="39"/>
    </row>
    <row r="371" spans="1:38" ht="12.75">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39"/>
      <c r="Y371" s="39"/>
      <c r="Z371" s="39"/>
      <c r="AA371" s="39"/>
      <c r="AB371" s="39"/>
      <c r="AC371" s="39"/>
      <c r="AD371" s="39"/>
      <c r="AE371" s="39"/>
      <c r="AF371" s="39"/>
      <c r="AG371" s="39"/>
      <c r="AH371" s="39"/>
      <c r="AI371" s="39"/>
      <c r="AJ371" s="39"/>
      <c r="AK371" s="39"/>
      <c r="AL371" s="39"/>
    </row>
    <row r="372" spans="1:38" ht="12.75">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39"/>
      <c r="Y372" s="39"/>
      <c r="Z372" s="39"/>
      <c r="AA372" s="39"/>
      <c r="AB372" s="39"/>
      <c r="AC372" s="39"/>
      <c r="AD372" s="39"/>
      <c r="AE372" s="39"/>
      <c r="AF372" s="39"/>
      <c r="AG372" s="39"/>
      <c r="AH372" s="39"/>
      <c r="AI372" s="39"/>
      <c r="AJ372" s="39"/>
      <c r="AK372" s="39"/>
      <c r="AL372" s="39"/>
    </row>
    <row r="373" spans="1:38" ht="12.75">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39"/>
      <c r="Y373" s="39"/>
      <c r="Z373" s="39"/>
      <c r="AA373" s="39"/>
      <c r="AB373" s="39"/>
      <c r="AC373" s="39"/>
      <c r="AD373" s="39"/>
      <c r="AE373" s="39"/>
      <c r="AF373" s="39"/>
      <c r="AG373" s="39"/>
      <c r="AH373" s="39"/>
      <c r="AI373" s="39"/>
      <c r="AJ373" s="39"/>
      <c r="AK373" s="39"/>
      <c r="AL373" s="39"/>
    </row>
    <row r="374" spans="1:38" ht="12.75">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39"/>
      <c r="Y374" s="39"/>
      <c r="Z374" s="39"/>
      <c r="AA374" s="39"/>
      <c r="AB374" s="39"/>
      <c r="AC374" s="39"/>
      <c r="AD374" s="39"/>
      <c r="AE374" s="39"/>
      <c r="AF374" s="39"/>
      <c r="AG374" s="39"/>
      <c r="AH374" s="39"/>
      <c r="AI374" s="39"/>
      <c r="AJ374" s="39"/>
      <c r="AK374" s="39"/>
      <c r="AL374" s="39"/>
    </row>
    <row r="375" spans="1:38" ht="12.75">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39"/>
      <c r="Y375" s="39"/>
      <c r="Z375" s="39"/>
      <c r="AA375" s="39"/>
      <c r="AB375" s="39"/>
      <c r="AC375" s="39"/>
      <c r="AD375" s="39"/>
      <c r="AE375" s="39"/>
      <c r="AF375" s="39"/>
      <c r="AG375" s="39"/>
      <c r="AH375" s="39"/>
      <c r="AI375" s="39"/>
      <c r="AJ375" s="39"/>
      <c r="AK375" s="39"/>
      <c r="AL375" s="39"/>
    </row>
    <row r="376" spans="1:38" ht="12.75">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39"/>
      <c r="Y376" s="39"/>
      <c r="Z376" s="39"/>
      <c r="AA376" s="39"/>
      <c r="AB376" s="39"/>
      <c r="AC376" s="39"/>
      <c r="AD376" s="39"/>
      <c r="AE376" s="39"/>
      <c r="AF376" s="39"/>
      <c r="AG376" s="39"/>
      <c r="AH376" s="39"/>
      <c r="AI376" s="39"/>
      <c r="AJ376" s="39"/>
      <c r="AK376" s="39"/>
      <c r="AL376" s="39"/>
    </row>
    <row r="377" spans="1:38" ht="12.75">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39"/>
      <c r="Y377" s="39"/>
      <c r="Z377" s="39"/>
      <c r="AA377" s="39"/>
      <c r="AB377" s="39"/>
      <c r="AC377" s="39"/>
      <c r="AD377" s="39"/>
      <c r="AE377" s="39"/>
      <c r="AF377" s="39"/>
      <c r="AG377" s="39"/>
      <c r="AH377" s="39"/>
      <c r="AI377" s="39"/>
      <c r="AJ377" s="39"/>
      <c r="AK377" s="39"/>
      <c r="AL377" s="39"/>
    </row>
    <row r="378" spans="1:38" ht="12.75">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39"/>
      <c r="Y378" s="39"/>
      <c r="Z378" s="39"/>
      <c r="AA378" s="39"/>
      <c r="AB378" s="39"/>
      <c r="AC378" s="39"/>
      <c r="AD378" s="39"/>
      <c r="AE378" s="39"/>
      <c r="AF378" s="39"/>
      <c r="AG378" s="39"/>
      <c r="AH378" s="39"/>
      <c r="AI378" s="39"/>
      <c r="AJ378" s="39"/>
      <c r="AK378" s="39"/>
      <c r="AL378" s="39"/>
    </row>
    <row r="379" spans="1:38" ht="12.75">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39"/>
      <c r="Y379" s="39"/>
      <c r="Z379" s="39"/>
      <c r="AA379" s="39"/>
      <c r="AB379" s="39"/>
      <c r="AC379" s="39"/>
      <c r="AD379" s="39"/>
      <c r="AE379" s="39"/>
      <c r="AF379" s="39"/>
      <c r="AG379" s="39"/>
      <c r="AH379" s="39"/>
      <c r="AI379" s="39"/>
      <c r="AJ379" s="39"/>
      <c r="AK379" s="39"/>
      <c r="AL379" s="39"/>
    </row>
    <row r="380" spans="1:38" ht="12.75">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39"/>
      <c r="Y380" s="39"/>
      <c r="Z380" s="39"/>
      <c r="AA380" s="39"/>
      <c r="AB380" s="39"/>
      <c r="AC380" s="39"/>
      <c r="AD380" s="39"/>
      <c r="AE380" s="39"/>
      <c r="AF380" s="39"/>
      <c r="AG380" s="39"/>
      <c r="AH380" s="39"/>
      <c r="AI380" s="39"/>
      <c r="AJ380" s="39"/>
      <c r="AK380" s="39"/>
      <c r="AL380" s="39"/>
    </row>
    <row r="381" spans="1:38" ht="12.75">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39"/>
      <c r="Y381" s="39"/>
      <c r="Z381" s="39"/>
      <c r="AA381" s="39"/>
      <c r="AB381" s="39"/>
      <c r="AC381" s="39"/>
      <c r="AD381" s="39"/>
      <c r="AE381" s="39"/>
      <c r="AF381" s="39"/>
      <c r="AG381" s="39"/>
      <c r="AH381" s="39"/>
      <c r="AI381" s="39"/>
      <c r="AJ381" s="39"/>
      <c r="AK381" s="39"/>
      <c r="AL381" s="39"/>
    </row>
    <row r="382" spans="1:38" ht="12.75">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39"/>
      <c r="Y382" s="39"/>
      <c r="Z382" s="39"/>
      <c r="AA382" s="39"/>
      <c r="AB382" s="39"/>
      <c r="AC382" s="39"/>
      <c r="AD382" s="39"/>
      <c r="AE382" s="39"/>
      <c r="AF382" s="39"/>
      <c r="AG382" s="39"/>
      <c r="AH382" s="39"/>
      <c r="AI382" s="39"/>
      <c r="AJ382" s="39"/>
      <c r="AK382" s="39"/>
      <c r="AL382" s="39"/>
    </row>
    <row r="383" spans="1:38" ht="12.75">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39"/>
      <c r="Y383" s="39"/>
      <c r="Z383" s="39"/>
      <c r="AA383" s="39"/>
      <c r="AB383" s="39"/>
      <c r="AC383" s="39"/>
      <c r="AD383" s="39"/>
      <c r="AE383" s="39"/>
      <c r="AF383" s="39"/>
      <c r="AG383" s="39"/>
      <c r="AH383" s="39"/>
      <c r="AI383" s="39"/>
      <c r="AJ383" s="39"/>
      <c r="AK383" s="39"/>
      <c r="AL383" s="39"/>
    </row>
    <row r="384" spans="1:38" ht="12.75">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39"/>
      <c r="Y384" s="39"/>
      <c r="Z384" s="39"/>
      <c r="AA384" s="39"/>
      <c r="AB384" s="39"/>
      <c r="AC384" s="39"/>
      <c r="AD384" s="39"/>
      <c r="AE384" s="39"/>
      <c r="AF384" s="39"/>
      <c r="AG384" s="39"/>
      <c r="AH384" s="39"/>
      <c r="AI384" s="39"/>
      <c r="AJ384" s="39"/>
      <c r="AK384" s="39"/>
      <c r="AL384" s="39"/>
    </row>
    <row r="385" spans="1:38" ht="12.75">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39"/>
      <c r="Y385" s="39"/>
      <c r="Z385" s="39"/>
      <c r="AA385" s="39"/>
      <c r="AB385" s="39"/>
      <c r="AC385" s="39"/>
      <c r="AD385" s="39"/>
      <c r="AE385" s="39"/>
      <c r="AF385" s="39"/>
      <c r="AG385" s="39"/>
      <c r="AH385" s="39"/>
      <c r="AI385" s="39"/>
      <c r="AJ385" s="39"/>
      <c r="AK385" s="39"/>
      <c r="AL385" s="39"/>
    </row>
    <row r="386" spans="1:38" ht="12.75">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39"/>
      <c r="Y386" s="39"/>
      <c r="Z386" s="39"/>
      <c r="AA386" s="39"/>
      <c r="AB386" s="39"/>
      <c r="AC386" s="39"/>
      <c r="AD386" s="39"/>
      <c r="AE386" s="39"/>
      <c r="AF386" s="39"/>
      <c r="AG386" s="39"/>
      <c r="AH386" s="39"/>
      <c r="AI386" s="39"/>
      <c r="AJ386" s="39"/>
      <c r="AK386" s="39"/>
      <c r="AL386" s="39"/>
    </row>
    <row r="387" spans="1:38" ht="12.75">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39"/>
      <c r="Y387" s="39"/>
      <c r="Z387" s="39"/>
      <c r="AA387" s="39"/>
      <c r="AB387" s="39"/>
      <c r="AC387" s="39"/>
      <c r="AD387" s="39"/>
      <c r="AE387" s="39"/>
      <c r="AF387" s="39"/>
      <c r="AG387" s="39"/>
      <c r="AH387" s="39"/>
      <c r="AI387" s="39"/>
      <c r="AJ387" s="39"/>
      <c r="AK387" s="39"/>
      <c r="AL387" s="39"/>
    </row>
    <row r="388" spans="1:38" ht="12.75">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39"/>
      <c r="Y388" s="39"/>
      <c r="Z388" s="39"/>
      <c r="AA388" s="39"/>
      <c r="AB388" s="39"/>
      <c r="AC388" s="39"/>
      <c r="AD388" s="39"/>
      <c r="AE388" s="39"/>
      <c r="AF388" s="39"/>
      <c r="AG388" s="39"/>
      <c r="AH388" s="39"/>
      <c r="AI388" s="39"/>
      <c r="AJ388" s="39"/>
      <c r="AK388" s="39"/>
      <c r="AL388" s="39"/>
    </row>
    <row r="389" spans="1:38" ht="12.75">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39"/>
      <c r="Y389" s="39"/>
      <c r="Z389" s="39"/>
      <c r="AA389" s="39"/>
      <c r="AB389" s="39"/>
      <c r="AC389" s="39"/>
      <c r="AD389" s="39"/>
      <c r="AE389" s="39"/>
      <c r="AF389" s="39"/>
      <c r="AG389" s="39"/>
      <c r="AH389" s="39"/>
      <c r="AI389" s="39"/>
      <c r="AJ389" s="39"/>
      <c r="AK389" s="39"/>
      <c r="AL389" s="39"/>
    </row>
    <row r="390" spans="1:38" ht="12.75">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39"/>
      <c r="Y390" s="39"/>
      <c r="Z390" s="39"/>
      <c r="AA390" s="39"/>
      <c r="AB390" s="39"/>
      <c r="AC390" s="39"/>
      <c r="AD390" s="39"/>
      <c r="AE390" s="39"/>
      <c r="AF390" s="39"/>
      <c r="AG390" s="39"/>
      <c r="AH390" s="39"/>
      <c r="AI390" s="39"/>
      <c r="AJ390" s="39"/>
      <c r="AK390" s="39"/>
      <c r="AL390" s="39"/>
    </row>
    <row r="391" spans="1:38" ht="12.75">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39"/>
      <c r="Y391" s="39"/>
      <c r="Z391" s="39"/>
      <c r="AA391" s="39"/>
      <c r="AB391" s="39"/>
      <c r="AC391" s="39"/>
      <c r="AD391" s="39"/>
      <c r="AE391" s="39"/>
      <c r="AF391" s="39"/>
      <c r="AG391" s="39"/>
      <c r="AH391" s="39"/>
      <c r="AI391" s="39"/>
      <c r="AJ391" s="39"/>
      <c r="AK391" s="39"/>
      <c r="AL391" s="39"/>
    </row>
    <row r="392" spans="1:38" ht="12.75">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39"/>
      <c r="Y392" s="39"/>
      <c r="Z392" s="39"/>
      <c r="AA392" s="39"/>
      <c r="AB392" s="39"/>
      <c r="AC392" s="39"/>
      <c r="AD392" s="39"/>
      <c r="AE392" s="39"/>
      <c r="AF392" s="39"/>
      <c r="AG392" s="39"/>
      <c r="AH392" s="39"/>
      <c r="AI392" s="39"/>
      <c r="AJ392" s="39"/>
      <c r="AK392" s="39"/>
      <c r="AL392" s="39"/>
    </row>
    <row r="393" spans="1:38" ht="12.75">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39"/>
      <c r="Y393" s="39"/>
      <c r="Z393" s="39"/>
      <c r="AA393" s="39"/>
      <c r="AB393" s="39"/>
      <c r="AC393" s="39"/>
      <c r="AD393" s="39"/>
      <c r="AE393" s="39"/>
      <c r="AF393" s="39"/>
      <c r="AG393" s="39"/>
      <c r="AH393" s="39"/>
      <c r="AI393" s="39"/>
      <c r="AJ393" s="39"/>
      <c r="AK393" s="39"/>
      <c r="AL393" s="39"/>
    </row>
    <row r="394" spans="1:38" ht="12.75">
      <c r="A394" s="74"/>
      <c r="B394" s="74"/>
      <c r="C394" s="74"/>
      <c r="D394" s="74"/>
      <c r="E394" s="74"/>
      <c r="F394" s="74"/>
      <c r="G394" s="74"/>
      <c r="H394" s="74"/>
      <c r="I394" s="74"/>
      <c r="J394" s="74"/>
      <c r="L394" s="74"/>
      <c r="M394" s="74"/>
      <c r="N394" s="74"/>
      <c r="O394" s="74"/>
      <c r="P394" s="74"/>
      <c r="Q394" s="74"/>
      <c r="R394" s="74"/>
      <c r="S394" s="74"/>
      <c r="T394" s="74"/>
      <c r="U394" s="74"/>
      <c r="V394" s="74"/>
      <c r="W394" s="74"/>
      <c r="X394" s="39"/>
      <c r="Y394" s="39"/>
      <c r="Z394" s="39"/>
      <c r="AA394" s="39"/>
      <c r="AB394" s="39"/>
      <c r="AC394" s="39"/>
      <c r="AD394" s="39"/>
      <c r="AE394" s="39"/>
      <c r="AF394" s="39"/>
      <c r="AG394" s="39"/>
      <c r="AH394" s="39"/>
      <c r="AI394" s="39"/>
      <c r="AJ394" s="39"/>
      <c r="AK394" s="39"/>
      <c r="AL394" s="39"/>
    </row>
    <row r="395" spans="1:38" ht="12.75">
      <c r="A395" s="74"/>
      <c r="B395" s="74"/>
      <c r="C395" s="74"/>
      <c r="D395" s="74"/>
      <c r="E395" s="74"/>
      <c r="F395" s="74"/>
      <c r="G395" s="74"/>
      <c r="H395" s="74"/>
      <c r="I395" s="74"/>
      <c r="J395" s="74"/>
      <c r="L395" s="74"/>
      <c r="M395" s="74"/>
      <c r="N395" s="74"/>
      <c r="O395" s="74"/>
      <c r="P395" s="74"/>
      <c r="Q395" s="74"/>
      <c r="R395" s="74"/>
      <c r="S395" s="74"/>
      <c r="T395" s="74"/>
      <c r="U395" s="74"/>
      <c r="V395" s="74"/>
      <c r="W395" s="74"/>
      <c r="X395" s="39"/>
      <c r="Y395" s="39"/>
      <c r="Z395" s="39"/>
      <c r="AA395" s="39"/>
      <c r="AB395" s="39"/>
      <c r="AC395" s="39"/>
      <c r="AD395" s="39"/>
      <c r="AE395" s="39"/>
      <c r="AF395" s="39"/>
      <c r="AG395" s="39"/>
      <c r="AH395" s="39"/>
      <c r="AI395" s="39"/>
      <c r="AJ395" s="39"/>
      <c r="AK395" s="39"/>
      <c r="AL395" s="39"/>
    </row>
    <row r="396" spans="1:38" ht="12.75">
      <c r="A396" s="74"/>
      <c r="B396" s="74"/>
      <c r="C396" s="74"/>
      <c r="D396" s="74"/>
      <c r="E396" s="74"/>
      <c r="F396" s="74"/>
      <c r="G396" s="74"/>
      <c r="H396" s="74"/>
      <c r="I396" s="74"/>
      <c r="J396" s="74"/>
      <c r="L396" s="74"/>
      <c r="M396" s="74"/>
      <c r="N396" s="74"/>
      <c r="O396" s="74"/>
      <c r="P396" s="74"/>
      <c r="Q396" s="74"/>
      <c r="R396" s="74"/>
      <c r="S396" s="74"/>
      <c r="T396" s="74"/>
      <c r="U396" s="74"/>
      <c r="V396" s="74"/>
      <c r="W396" s="74"/>
      <c r="X396" s="39"/>
      <c r="Y396" s="39"/>
      <c r="Z396" s="39"/>
      <c r="AA396" s="39"/>
      <c r="AB396" s="39"/>
      <c r="AC396" s="39"/>
      <c r="AD396" s="39"/>
      <c r="AE396" s="39"/>
      <c r="AF396" s="39"/>
      <c r="AG396" s="39"/>
      <c r="AH396" s="39"/>
      <c r="AI396" s="39"/>
      <c r="AJ396" s="39"/>
      <c r="AK396" s="39"/>
      <c r="AL396" s="39"/>
    </row>
    <row r="397" spans="1:38" ht="12.75">
      <c r="A397" s="74"/>
      <c r="B397" s="74"/>
      <c r="C397" s="74"/>
      <c r="D397" s="74"/>
      <c r="E397" s="74"/>
      <c r="F397" s="74"/>
      <c r="G397" s="74"/>
      <c r="H397" s="74"/>
      <c r="I397" s="74"/>
      <c r="J397" s="74"/>
      <c r="L397" s="74"/>
      <c r="M397" s="74"/>
      <c r="N397" s="74"/>
      <c r="O397" s="74"/>
      <c r="P397" s="74"/>
      <c r="Q397" s="74"/>
      <c r="R397" s="74"/>
      <c r="S397" s="74"/>
      <c r="T397" s="74"/>
      <c r="U397" s="74"/>
      <c r="V397" s="74"/>
      <c r="W397" s="74"/>
      <c r="X397" s="39"/>
      <c r="Y397" s="39"/>
      <c r="Z397" s="39"/>
      <c r="AA397" s="39"/>
      <c r="AB397" s="39"/>
      <c r="AC397" s="39"/>
      <c r="AD397" s="39"/>
      <c r="AE397" s="39"/>
      <c r="AF397" s="39"/>
      <c r="AG397" s="39"/>
      <c r="AH397" s="39"/>
      <c r="AI397" s="39"/>
      <c r="AJ397" s="39"/>
      <c r="AK397" s="39"/>
      <c r="AL397" s="39"/>
    </row>
    <row r="398" spans="1:38" ht="12.75">
      <c r="A398" s="74"/>
      <c r="B398" s="74"/>
      <c r="C398" s="74"/>
      <c r="D398" s="74"/>
      <c r="E398" s="74"/>
      <c r="F398" s="74"/>
      <c r="G398" s="74"/>
      <c r="H398" s="74"/>
      <c r="I398" s="74"/>
      <c r="J398" s="74"/>
      <c r="L398" s="74"/>
      <c r="M398" s="74"/>
      <c r="N398" s="74"/>
      <c r="O398" s="74"/>
      <c r="P398" s="74"/>
      <c r="Q398" s="74"/>
      <c r="R398" s="74"/>
      <c r="S398" s="74"/>
      <c r="T398" s="74"/>
      <c r="U398" s="74"/>
      <c r="V398" s="74"/>
      <c r="W398" s="74"/>
      <c r="X398" s="39"/>
      <c r="Y398" s="39"/>
      <c r="Z398" s="39"/>
      <c r="AA398" s="39"/>
      <c r="AB398" s="39"/>
      <c r="AC398" s="39"/>
      <c r="AD398" s="39"/>
      <c r="AE398" s="39"/>
      <c r="AF398" s="39"/>
      <c r="AG398" s="39"/>
      <c r="AH398" s="39"/>
      <c r="AI398" s="39"/>
      <c r="AJ398" s="39"/>
      <c r="AK398" s="39"/>
      <c r="AL398" s="39"/>
    </row>
  </sheetData>
  <sheetProtection/>
  <mergeCells count="85">
    <mergeCell ref="K15:K18"/>
    <mergeCell ref="L15:L16"/>
    <mergeCell ref="L5:M5"/>
    <mergeCell ref="L6:M6"/>
    <mergeCell ref="L7:M7"/>
    <mergeCell ref="B8:M8"/>
    <mergeCell ref="B9:M9"/>
    <mergeCell ref="C11:C14"/>
    <mergeCell ref="D11:D14"/>
    <mergeCell ref="E11:E14"/>
    <mergeCell ref="M11:M14"/>
    <mergeCell ref="F13:F14"/>
    <mergeCell ref="G13:G14"/>
    <mergeCell ref="H13:H14"/>
    <mergeCell ref="I13:I14"/>
    <mergeCell ref="J13:J14"/>
    <mergeCell ref="K13:K14"/>
    <mergeCell ref="F11:K12"/>
    <mergeCell ref="L11:L14"/>
    <mergeCell ref="M15:M18"/>
    <mergeCell ref="C17:C18"/>
    <mergeCell ref="D17:D18"/>
    <mergeCell ref="L17:L18"/>
    <mergeCell ref="C15:C16"/>
    <mergeCell ref="D15:D16"/>
    <mergeCell ref="E15:E18"/>
    <mergeCell ref="F15:G18"/>
    <mergeCell ref="H15:I18"/>
    <mergeCell ref="J15:J18"/>
    <mergeCell ref="C19:C20"/>
    <mergeCell ref="D19:D20"/>
    <mergeCell ref="E19:E22"/>
    <mergeCell ref="F19:G22"/>
    <mergeCell ref="H19:I22"/>
    <mergeCell ref="J19:J22"/>
    <mergeCell ref="K19:K22"/>
    <mergeCell ref="L19:L22"/>
    <mergeCell ref="M19:M22"/>
    <mergeCell ref="C21:C22"/>
    <mergeCell ref="D21:D22"/>
    <mergeCell ref="C23:C24"/>
    <mergeCell ref="D23:D24"/>
    <mergeCell ref="E23:E26"/>
    <mergeCell ref="F23:G26"/>
    <mergeCell ref="H23:I26"/>
    <mergeCell ref="J23:J26"/>
    <mergeCell ref="K23:K26"/>
    <mergeCell ref="L23:L26"/>
    <mergeCell ref="M23:M26"/>
    <mergeCell ref="C25:C26"/>
    <mergeCell ref="D25:D26"/>
    <mergeCell ref="C27:C28"/>
    <mergeCell ref="D27:D28"/>
    <mergeCell ref="E27:E30"/>
    <mergeCell ref="F27:G29"/>
    <mergeCell ref="H27:I29"/>
    <mergeCell ref="J27:J29"/>
    <mergeCell ref="K27:K29"/>
    <mergeCell ref="M27:M29"/>
    <mergeCell ref="F30:G30"/>
    <mergeCell ref="H30:I30"/>
    <mergeCell ref="C31:C32"/>
    <mergeCell ref="D31:D32"/>
    <mergeCell ref="E31:E34"/>
    <mergeCell ref="F31:G34"/>
    <mergeCell ref="H31:I34"/>
    <mergeCell ref="J31:J34"/>
    <mergeCell ref="K31:K34"/>
    <mergeCell ref="L31:L34"/>
    <mergeCell ref="M31:M34"/>
    <mergeCell ref="C33:C34"/>
    <mergeCell ref="D33:D34"/>
    <mergeCell ref="C35:C36"/>
    <mergeCell ref="D35:D36"/>
    <mergeCell ref="E35:E38"/>
    <mergeCell ref="F35:G38"/>
    <mergeCell ref="H35:I38"/>
    <mergeCell ref="D39:M39"/>
    <mergeCell ref="B40:M40"/>
    <mergeCell ref="J35:J38"/>
    <mergeCell ref="K35:K38"/>
    <mergeCell ref="L35:L38"/>
    <mergeCell ref="M35:M38"/>
    <mergeCell ref="C37:C38"/>
    <mergeCell ref="D37:D38"/>
  </mergeCells>
  <printOptions/>
  <pageMargins left="0.7000000000000001" right="0.7000000000000001" top="0.7500000000000001" bottom="0.7500000000000001" header="0.30000000000000004" footer="0.30000000000000004"/>
  <pageSetup fitToHeight="1" fitToWidth="1" orientation="landscape" paperSize="9" scale="79"/>
  <drawing r:id="rId1"/>
</worksheet>
</file>

<file path=xl/worksheets/sheet22.xml><?xml version="1.0" encoding="utf-8"?>
<worksheet xmlns="http://schemas.openxmlformats.org/spreadsheetml/2006/main" xmlns:r="http://schemas.openxmlformats.org/officeDocument/2006/relationships">
  <sheetPr>
    <tabColor theme="3" tint="0.39998000860214233"/>
    <pageSetUpPr fitToPage="1"/>
  </sheetPr>
  <dimension ref="A1:L48"/>
  <sheetViews>
    <sheetView zoomScalePageLayoutView="0" workbookViewId="0" topLeftCell="D17">
      <selection activeCell="B47" sqref="B47:K47"/>
    </sheetView>
  </sheetViews>
  <sheetFormatPr defaultColWidth="9.00390625" defaultRowHeight="13.5"/>
  <cols>
    <col min="1" max="1" width="1.625" style="35" customWidth="1"/>
    <col min="2" max="2" width="25.50390625" style="35" customWidth="1"/>
    <col min="3" max="3" width="15.375" style="35" customWidth="1"/>
    <col min="4" max="4" width="11.00390625" style="35" customWidth="1"/>
    <col min="5" max="5" width="10.125" style="35" customWidth="1"/>
    <col min="6" max="6" width="15.625" style="35" customWidth="1"/>
    <col min="7" max="7" width="12.625" style="35" customWidth="1"/>
    <col min="8" max="8" width="19.50390625" style="35" customWidth="1"/>
    <col min="9" max="9" width="18.625" style="35" customWidth="1"/>
    <col min="10" max="10" width="10.125" style="35" customWidth="1"/>
    <col min="11" max="11" width="23.625" style="35" customWidth="1"/>
    <col min="12" max="12" width="1.625" style="35" customWidth="1"/>
    <col min="13" max="16384" width="9.00390625" style="35" customWidth="1"/>
  </cols>
  <sheetData>
    <row r="1" spans="1:12" ht="13.5" customHeight="1">
      <c r="A1" s="37"/>
      <c r="B1" s="37"/>
      <c r="C1" s="37"/>
      <c r="D1" s="37"/>
      <c r="E1" s="37"/>
      <c r="F1" s="37"/>
      <c r="G1" s="37"/>
      <c r="H1" s="37"/>
      <c r="I1" s="37"/>
      <c r="J1" s="37"/>
      <c r="K1" s="475" t="s">
        <v>1050</v>
      </c>
      <c r="L1" s="37"/>
    </row>
    <row r="2" spans="1:12" ht="15" customHeight="1">
      <c r="A2" s="39"/>
      <c r="B2" s="39"/>
      <c r="C2" s="39"/>
      <c r="D2" s="39"/>
      <c r="E2" s="39"/>
      <c r="F2" s="39"/>
      <c r="G2" s="39"/>
      <c r="H2" s="39"/>
      <c r="I2" s="73"/>
      <c r="J2" s="37"/>
      <c r="K2" s="40" t="s">
        <v>1049</v>
      </c>
      <c r="L2" s="37"/>
    </row>
    <row r="3" spans="1:12" ht="18" customHeight="1">
      <c r="A3" s="37"/>
      <c r="B3" s="478" t="s">
        <v>286</v>
      </c>
      <c r="C3" s="478"/>
      <c r="D3" s="39"/>
      <c r="E3" s="39"/>
      <c r="F3" s="39"/>
      <c r="G3" s="39"/>
      <c r="H3" s="39"/>
      <c r="I3" s="39"/>
      <c r="J3" s="39"/>
      <c r="K3" s="43"/>
      <c r="L3" s="37"/>
    </row>
    <row r="4" spans="1:12" ht="18" customHeight="1">
      <c r="A4" s="37"/>
      <c r="B4" s="478" t="s">
        <v>709</v>
      </c>
      <c r="C4" s="478"/>
      <c r="D4" s="39"/>
      <c r="E4" s="39"/>
      <c r="F4" s="39"/>
      <c r="G4" s="39"/>
      <c r="H4" s="39"/>
      <c r="I4" s="39"/>
      <c r="J4" s="39"/>
      <c r="K4" s="43"/>
      <c r="L4" s="37"/>
    </row>
    <row r="5" spans="1:11" ht="12.75">
      <c r="A5" s="39"/>
      <c r="B5" s="39"/>
      <c r="C5" s="39"/>
      <c r="D5" s="39"/>
      <c r="E5" s="39"/>
      <c r="F5" s="39"/>
      <c r="G5" s="37"/>
      <c r="H5" s="37"/>
      <c r="I5" s="1060" t="s">
        <v>606</v>
      </c>
      <c r="J5" s="1060"/>
      <c r="K5" s="1060"/>
    </row>
    <row r="6" spans="1:11" ht="12.75">
      <c r="A6" s="39"/>
      <c r="B6" s="39"/>
      <c r="C6" s="39"/>
      <c r="D6" s="39"/>
      <c r="E6" s="39"/>
      <c r="F6" s="39"/>
      <c r="G6" s="39"/>
      <c r="H6" s="39"/>
      <c r="I6" s="1061" t="s">
        <v>607</v>
      </c>
      <c r="J6" s="1061"/>
      <c r="K6" s="1061"/>
    </row>
    <row r="7" spans="1:11" ht="12.75">
      <c r="A7" s="39"/>
      <c r="B7" s="39"/>
      <c r="C7" s="39"/>
      <c r="D7" s="39"/>
      <c r="E7" s="39"/>
      <c r="F7" s="39"/>
      <c r="G7" s="39"/>
      <c r="H7" s="39"/>
      <c r="I7" s="1060" t="s">
        <v>608</v>
      </c>
      <c r="J7" s="1060"/>
      <c r="K7" s="1060"/>
    </row>
    <row r="8" spans="1:12" ht="12.75">
      <c r="A8" s="37"/>
      <c r="B8" s="73" t="s">
        <v>366</v>
      </c>
      <c r="C8" s="73"/>
      <c r="D8" s="73"/>
      <c r="E8" s="73"/>
      <c r="F8" s="39"/>
      <c r="G8" s="39"/>
      <c r="H8" s="39"/>
      <c r="I8" s="39"/>
      <c r="J8" s="39"/>
      <c r="K8" s="43"/>
      <c r="L8" s="37"/>
    </row>
    <row r="9" spans="1:12" ht="18">
      <c r="A9" s="39"/>
      <c r="B9" s="1070" t="s">
        <v>485</v>
      </c>
      <c r="C9" s="1070"/>
      <c r="D9" s="1070"/>
      <c r="E9" s="1070"/>
      <c r="F9" s="1070"/>
      <c r="G9" s="1070"/>
      <c r="H9" s="1070"/>
      <c r="I9" s="1070"/>
      <c r="J9" s="1070"/>
      <c r="K9" s="1070"/>
      <c r="L9" s="37"/>
    </row>
    <row r="10" spans="1:12" ht="18" customHeight="1">
      <c r="A10" s="39"/>
      <c r="B10" s="1071" t="s">
        <v>1048</v>
      </c>
      <c r="C10" s="1071"/>
      <c r="D10" s="1071"/>
      <c r="E10" s="1071"/>
      <c r="F10" s="1071"/>
      <c r="G10" s="1071"/>
      <c r="H10" s="1071"/>
      <c r="I10" s="1071"/>
      <c r="J10" s="1071"/>
      <c r="K10" s="1071"/>
      <c r="L10" s="37"/>
    </row>
    <row r="11" spans="1:12" ht="18" customHeight="1">
      <c r="A11" s="37"/>
      <c r="B11" s="1072" t="s">
        <v>487</v>
      </c>
      <c r="C11" s="1072"/>
      <c r="D11" s="1072"/>
      <c r="E11" s="1072"/>
      <c r="F11" s="1072"/>
      <c r="G11" s="1072"/>
      <c r="H11" s="1072"/>
      <c r="I11" s="1072"/>
      <c r="J11" s="1072"/>
      <c r="K11" s="1072"/>
      <c r="L11" s="39"/>
    </row>
    <row r="12" spans="1:12" ht="18" customHeight="1">
      <c r="A12" s="37"/>
      <c r="B12" s="1073" t="s">
        <v>609</v>
      </c>
      <c r="C12" s="1073"/>
      <c r="D12" s="1074" t="s">
        <v>610</v>
      </c>
      <c r="E12" s="1074"/>
      <c r="F12" s="1074"/>
      <c r="G12" s="39"/>
      <c r="H12" s="39"/>
      <c r="I12" s="39"/>
      <c r="J12" s="39"/>
      <c r="K12" s="39"/>
      <c r="L12" s="39"/>
    </row>
    <row r="13" spans="1:12" ht="18" customHeight="1">
      <c r="A13" s="37"/>
      <c r="B13" s="1075" t="s">
        <v>611</v>
      </c>
      <c r="C13" s="1075"/>
      <c r="D13" s="1075" t="s">
        <v>1047</v>
      </c>
      <c r="E13" s="1075"/>
      <c r="F13" s="1075"/>
      <c r="G13" s="39"/>
      <c r="H13" s="39"/>
      <c r="I13" s="39"/>
      <c r="J13" s="39"/>
      <c r="K13" s="39"/>
      <c r="L13" s="39"/>
    </row>
    <row r="14" spans="1:12" ht="18" customHeight="1">
      <c r="A14" s="37"/>
      <c r="B14" s="1075" t="s">
        <v>1046</v>
      </c>
      <c r="C14" s="1075"/>
      <c r="D14" s="1075" t="s">
        <v>1045</v>
      </c>
      <c r="E14" s="1075"/>
      <c r="F14" s="1075"/>
      <c r="G14" s="39"/>
      <c r="H14" s="39"/>
      <c r="I14" s="39"/>
      <c r="J14" s="39"/>
      <c r="K14" s="39"/>
      <c r="L14" s="39"/>
    </row>
    <row r="15" spans="1:12" ht="7.5" customHeight="1">
      <c r="A15" s="37"/>
      <c r="B15" s="75"/>
      <c r="C15" s="41"/>
      <c r="D15" s="39"/>
      <c r="E15" s="41"/>
      <c r="F15" s="41"/>
      <c r="G15" s="39"/>
      <c r="H15" s="39"/>
      <c r="I15" s="39"/>
      <c r="J15" s="39"/>
      <c r="K15" s="43"/>
      <c r="L15" s="37"/>
    </row>
    <row r="16" spans="1:12" ht="10.5" customHeight="1">
      <c r="A16" s="37"/>
      <c r="B16" s="480" t="s">
        <v>1044</v>
      </c>
      <c r="C16" s="1076" t="s">
        <v>1043</v>
      </c>
      <c r="D16" s="1078" t="s">
        <v>357</v>
      </c>
      <c r="E16" s="1026" t="s">
        <v>615</v>
      </c>
      <c r="F16" s="1076" t="s">
        <v>1042</v>
      </c>
      <c r="G16" s="1081" t="s">
        <v>486</v>
      </c>
      <c r="H16" s="1083" t="s">
        <v>358</v>
      </c>
      <c r="I16" s="1086" t="s">
        <v>369</v>
      </c>
      <c r="J16" s="1089" t="s">
        <v>370</v>
      </c>
      <c r="K16" s="1092" t="s">
        <v>371</v>
      </c>
      <c r="L16" s="37"/>
    </row>
    <row r="17" spans="1:12" ht="10.5" customHeight="1">
      <c r="A17" s="37"/>
      <c r="B17" s="1094" t="s">
        <v>360</v>
      </c>
      <c r="C17" s="1077"/>
      <c r="D17" s="1079"/>
      <c r="E17" s="1021"/>
      <c r="F17" s="1077"/>
      <c r="G17" s="1082"/>
      <c r="H17" s="1084"/>
      <c r="I17" s="1087"/>
      <c r="J17" s="1090"/>
      <c r="K17" s="1093"/>
      <c r="L17" s="37"/>
    </row>
    <row r="18" spans="1:12" ht="10.5" customHeight="1">
      <c r="A18" s="37"/>
      <c r="B18" s="1021"/>
      <c r="C18" s="1077"/>
      <c r="D18" s="1079"/>
      <c r="E18" s="1021"/>
      <c r="F18" s="1077"/>
      <c r="G18" s="1082"/>
      <c r="H18" s="1084"/>
      <c r="I18" s="1087"/>
      <c r="J18" s="1090"/>
      <c r="K18" s="1093" t="s">
        <v>372</v>
      </c>
      <c r="L18" s="37"/>
    </row>
    <row r="19" spans="1:12" ht="11.25" customHeight="1">
      <c r="A19" s="37"/>
      <c r="B19" s="486" t="s">
        <v>616</v>
      </c>
      <c r="C19" s="497" t="s">
        <v>1041</v>
      </c>
      <c r="D19" s="1080"/>
      <c r="E19" s="1022"/>
      <c r="F19" s="497" t="s">
        <v>617</v>
      </c>
      <c r="G19" s="498" t="s">
        <v>1040</v>
      </c>
      <c r="H19" s="1085"/>
      <c r="I19" s="1088"/>
      <c r="J19" s="1091"/>
      <c r="K19" s="1095"/>
      <c r="L19" s="37"/>
    </row>
    <row r="20" spans="1:12" ht="11.25" customHeight="1">
      <c r="A20" s="37"/>
      <c r="B20" s="480" t="s">
        <v>1039</v>
      </c>
      <c r="C20" s="1096" t="s">
        <v>1038</v>
      </c>
      <c r="D20" s="1026" t="s">
        <v>577</v>
      </c>
      <c r="E20" s="1020" t="s">
        <v>1037</v>
      </c>
      <c r="F20" s="1047" t="s">
        <v>1038</v>
      </c>
      <c r="G20" s="1047" t="s">
        <v>1038</v>
      </c>
      <c r="H20" s="1098"/>
      <c r="I20" s="1100"/>
      <c r="J20" s="1020" t="s">
        <v>1037</v>
      </c>
      <c r="K20" s="1026" t="s">
        <v>1036</v>
      </c>
      <c r="L20" s="37"/>
    </row>
    <row r="21" spans="1:12" ht="18.75" customHeight="1">
      <c r="A21" s="37"/>
      <c r="B21" s="1094" t="s">
        <v>583</v>
      </c>
      <c r="C21" s="1097"/>
      <c r="D21" s="1021"/>
      <c r="E21" s="1021"/>
      <c r="F21" s="1045"/>
      <c r="G21" s="1045"/>
      <c r="H21" s="1099"/>
      <c r="I21" s="1087"/>
      <c r="J21" s="1021"/>
      <c r="K21" s="1021"/>
      <c r="L21" s="37"/>
    </row>
    <row r="22" spans="1:12" ht="11.25" customHeight="1">
      <c r="A22" s="37"/>
      <c r="B22" s="1021"/>
      <c r="C22" s="1097" t="s">
        <v>1035</v>
      </c>
      <c r="D22" s="1021" t="s">
        <v>18</v>
      </c>
      <c r="E22" s="1021"/>
      <c r="F22" s="1045" t="s">
        <v>1034</v>
      </c>
      <c r="G22" s="1045" t="s">
        <v>1034</v>
      </c>
      <c r="H22" s="1099"/>
      <c r="I22" s="1087"/>
      <c r="J22" s="1021"/>
      <c r="K22" s="1021"/>
      <c r="L22" s="37"/>
    </row>
    <row r="23" spans="1:12" ht="11.25" customHeight="1">
      <c r="A23" s="37"/>
      <c r="B23" s="1025"/>
      <c r="C23" s="1101"/>
      <c r="D23" s="1025"/>
      <c r="E23" s="1022"/>
      <c r="F23" s="1046"/>
      <c r="G23" s="1045"/>
      <c r="H23" s="1102"/>
      <c r="I23" s="1088"/>
      <c r="J23" s="1022"/>
      <c r="K23" s="1022"/>
      <c r="L23" s="37"/>
    </row>
    <row r="24" spans="1:12" ht="11.25" customHeight="1">
      <c r="A24" s="37"/>
      <c r="B24" s="480"/>
      <c r="C24" s="1096"/>
      <c r="D24" s="1026"/>
      <c r="E24" s="1020"/>
      <c r="F24" s="1047"/>
      <c r="G24" s="1105">
        <f>F24-C24</f>
        <v>0</v>
      </c>
      <c r="H24" s="1098"/>
      <c r="I24" s="1100"/>
      <c r="J24" s="1020"/>
      <c r="K24" s="1026" t="s">
        <v>1033</v>
      </c>
      <c r="L24" s="37"/>
    </row>
    <row r="25" spans="1:12" ht="18.75" customHeight="1">
      <c r="A25" s="37"/>
      <c r="B25" s="1094"/>
      <c r="C25" s="1097"/>
      <c r="D25" s="1021"/>
      <c r="E25" s="1021"/>
      <c r="F25" s="1045"/>
      <c r="G25" s="1103"/>
      <c r="H25" s="1099"/>
      <c r="I25" s="1087"/>
      <c r="J25" s="1021"/>
      <c r="K25" s="1021"/>
      <c r="L25" s="37"/>
    </row>
    <row r="26" spans="1:12" ht="11.25" customHeight="1">
      <c r="A26" s="37"/>
      <c r="B26" s="1021"/>
      <c r="C26" s="1097"/>
      <c r="D26" s="1021"/>
      <c r="E26" s="1021"/>
      <c r="F26" s="1045"/>
      <c r="G26" s="1103">
        <f>F26-C26</f>
        <v>0</v>
      </c>
      <c r="H26" s="1099"/>
      <c r="I26" s="1087"/>
      <c r="J26" s="1021"/>
      <c r="K26" s="1021"/>
      <c r="L26" s="37"/>
    </row>
    <row r="27" spans="1:12" ht="11.25" customHeight="1">
      <c r="A27" s="37"/>
      <c r="B27" s="1025"/>
      <c r="C27" s="1101"/>
      <c r="D27" s="1025"/>
      <c r="E27" s="1022"/>
      <c r="F27" s="1046"/>
      <c r="G27" s="1104"/>
      <c r="H27" s="1102"/>
      <c r="I27" s="1088"/>
      <c r="J27" s="1022"/>
      <c r="K27" s="1022"/>
      <c r="L27" s="37"/>
    </row>
    <row r="28" spans="1:12" ht="11.25" customHeight="1">
      <c r="A28" s="37"/>
      <c r="B28" s="480"/>
      <c r="C28" s="1096"/>
      <c r="D28" s="1026"/>
      <c r="E28" s="1020"/>
      <c r="F28" s="1047"/>
      <c r="G28" s="1105">
        <f>F28-C28</f>
        <v>0</v>
      </c>
      <c r="H28" s="1098"/>
      <c r="I28" s="1100"/>
      <c r="J28" s="1020"/>
      <c r="K28" s="1026" t="s">
        <v>1033</v>
      </c>
      <c r="L28" s="37"/>
    </row>
    <row r="29" spans="1:12" ht="18.75" customHeight="1">
      <c r="A29" s="37"/>
      <c r="B29" s="1094"/>
      <c r="C29" s="1097"/>
      <c r="D29" s="1021"/>
      <c r="E29" s="1021"/>
      <c r="F29" s="1045"/>
      <c r="G29" s="1103"/>
      <c r="H29" s="1099"/>
      <c r="I29" s="1087"/>
      <c r="J29" s="1021"/>
      <c r="K29" s="1021"/>
      <c r="L29" s="37"/>
    </row>
    <row r="30" spans="1:12" ht="11.25" customHeight="1">
      <c r="A30" s="37"/>
      <c r="B30" s="1021"/>
      <c r="C30" s="1097"/>
      <c r="D30" s="1021"/>
      <c r="E30" s="1021"/>
      <c r="F30" s="1045"/>
      <c r="G30" s="1103">
        <f>F30-C30</f>
        <v>0</v>
      </c>
      <c r="H30" s="1099"/>
      <c r="I30" s="1087"/>
      <c r="J30" s="1021"/>
      <c r="K30" s="1021"/>
      <c r="L30" s="37"/>
    </row>
    <row r="31" spans="1:12" ht="11.25" customHeight="1">
      <c r="A31" s="37"/>
      <c r="B31" s="1025"/>
      <c r="C31" s="1101"/>
      <c r="D31" s="1025"/>
      <c r="E31" s="1022"/>
      <c r="F31" s="1046"/>
      <c r="G31" s="1104"/>
      <c r="H31" s="1102"/>
      <c r="I31" s="1088"/>
      <c r="J31" s="1022"/>
      <c r="K31" s="1022"/>
      <c r="L31" s="37"/>
    </row>
    <row r="32" spans="1:12" ht="11.25" customHeight="1">
      <c r="A32" s="37"/>
      <c r="B32" s="480"/>
      <c r="C32" s="1096"/>
      <c r="D32" s="1026"/>
      <c r="E32" s="1020"/>
      <c r="F32" s="1047"/>
      <c r="G32" s="1105">
        <f>F32-C32</f>
        <v>0</v>
      </c>
      <c r="H32" s="1098"/>
      <c r="I32" s="1100"/>
      <c r="J32" s="1020"/>
      <c r="K32" s="1026" t="s">
        <v>1033</v>
      </c>
      <c r="L32" s="37"/>
    </row>
    <row r="33" spans="1:12" ht="18.75" customHeight="1">
      <c r="A33" s="37"/>
      <c r="B33" s="1094"/>
      <c r="C33" s="1097"/>
      <c r="D33" s="1021"/>
      <c r="E33" s="1021"/>
      <c r="F33" s="1045"/>
      <c r="G33" s="1103"/>
      <c r="H33" s="1099"/>
      <c r="I33" s="1087"/>
      <c r="J33" s="1021"/>
      <c r="K33" s="1021"/>
      <c r="L33" s="37"/>
    </row>
    <row r="34" spans="1:12" ht="11.25" customHeight="1">
      <c r="A34" s="37"/>
      <c r="B34" s="1021"/>
      <c r="C34" s="1097"/>
      <c r="D34" s="1021"/>
      <c r="E34" s="1021"/>
      <c r="F34" s="1045"/>
      <c r="G34" s="1103">
        <f>F34-C34</f>
        <v>0</v>
      </c>
      <c r="H34" s="1099"/>
      <c r="I34" s="1087"/>
      <c r="J34" s="1021"/>
      <c r="K34" s="1021"/>
      <c r="L34" s="37"/>
    </row>
    <row r="35" spans="1:12" ht="11.25" customHeight="1">
      <c r="A35" s="37"/>
      <c r="B35" s="1025"/>
      <c r="C35" s="1101"/>
      <c r="D35" s="1025"/>
      <c r="E35" s="1022"/>
      <c r="F35" s="1046"/>
      <c r="G35" s="1104"/>
      <c r="H35" s="1102"/>
      <c r="I35" s="1088"/>
      <c r="J35" s="1022"/>
      <c r="K35" s="1022"/>
      <c r="L35" s="37"/>
    </row>
    <row r="36" spans="1:12" ht="11.25" customHeight="1">
      <c r="A36" s="37"/>
      <c r="B36" s="480"/>
      <c r="C36" s="1096"/>
      <c r="D36" s="1026"/>
      <c r="E36" s="1020"/>
      <c r="F36" s="1047"/>
      <c r="G36" s="1105">
        <f>F36-C36</f>
        <v>0</v>
      </c>
      <c r="H36" s="1098"/>
      <c r="I36" s="1100"/>
      <c r="J36" s="1020"/>
      <c r="K36" s="1026" t="s">
        <v>1033</v>
      </c>
      <c r="L36" s="37"/>
    </row>
    <row r="37" spans="1:12" ht="18.75" customHeight="1">
      <c r="A37" s="37"/>
      <c r="B37" s="1094"/>
      <c r="C37" s="1097"/>
      <c r="D37" s="1021"/>
      <c r="E37" s="1021"/>
      <c r="F37" s="1045"/>
      <c r="G37" s="1103"/>
      <c r="H37" s="1099"/>
      <c r="I37" s="1087"/>
      <c r="J37" s="1021"/>
      <c r="K37" s="1021"/>
      <c r="L37" s="37"/>
    </row>
    <row r="38" spans="1:12" ht="11.25" customHeight="1">
      <c r="A38" s="37"/>
      <c r="B38" s="1021"/>
      <c r="C38" s="1097"/>
      <c r="D38" s="1021"/>
      <c r="E38" s="1021"/>
      <c r="F38" s="1045"/>
      <c r="G38" s="1103">
        <f>F38-C38</f>
        <v>0</v>
      </c>
      <c r="H38" s="1099"/>
      <c r="I38" s="1087"/>
      <c r="J38" s="1021"/>
      <c r="K38" s="1021"/>
      <c r="L38" s="37"/>
    </row>
    <row r="39" spans="1:12" ht="11.25" customHeight="1">
      <c r="A39" s="37"/>
      <c r="B39" s="1025"/>
      <c r="C39" s="1101"/>
      <c r="D39" s="1025"/>
      <c r="E39" s="1022"/>
      <c r="F39" s="1046"/>
      <c r="G39" s="1104"/>
      <c r="H39" s="1102"/>
      <c r="I39" s="1088"/>
      <c r="J39" s="1022"/>
      <c r="K39" s="1022"/>
      <c r="L39" s="37"/>
    </row>
    <row r="40" spans="1:12" ht="11.25" customHeight="1">
      <c r="A40" s="37"/>
      <c r="B40" s="480"/>
      <c r="C40" s="1096"/>
      <c r="D40" s="1026"/>
      <c r="E40" s="1020"/>
      <c r="F40" s="1047"/>
      <c r="G40" s="1105">
        <f>F40-C40</f>
        <v>0</v>
      </c>
      <c r="H40" s="1098"/>
      <c r="I40" s="1100"/>
      <c r="J40" s="1020"/>
      <c r="K40" s="1026" t="s">
        <v>1033</v>
      </c>
      <c r="L40" s="37"/>
    </row>
    <row r="41" spans="1:12" ht="18.75" customHeight="1">
      <c r="A41" s="37"/>
      <c r="B41" s="1094"/>
      <c r="C41" s="1097"/>
      <c r="D41" s="1021"/>
      <c r="E41" s="1021"/>
      <c r="F41" s="1045"/>
      <c r="G41" s="1103"/>
      <c r="H41" s="1099"/>
      <c r="I41" s="1087"/>
      <c r="J41" s="1021"/>
      <c r="K41" s="1021"/>
      <c r="L41" s="37"/>
    </row>
    <row r="42" spans="1:12" ht="11.25" customHeight="1">
      <c r="A42" s="37"/>
      <c r="B42" s="1021"/>
      <c r="C42" s="1097"/>
      <c r="D42" s="1021"/>
      <c r="E42" s="1021"/>
      <c r="F42" s="1045"/>
      <c r="G42" s="1103">
        <f>F42-C42</f>
        <v>0</v>
      </c>
      <c r="H42" s="1099"/>
      <c r="I42" s="1087"/>
      <c r="J42" s="1021"/>
      <c r="K42" s="1021"/>
      <c r="L42" s="37"/>
    </row>
    <row r="43" spans="1:12" ht="11.25" customHeight="1">
      <c r="A43" s="37"/>
      <c r="B43" s="1025"/>
      <c r="C43" s="1101"/>
      <c r="D43" s="1025"/>
      <c r="E43" s="1022"/>
      <c r="F43" s="1046"/>
      <c r="G43" s="1104"/>
      <c r="H43" s="1102"/>
      <c r="I43" s="1088"/>
      <c r="J43" s="1022"/>
      <c r="K43" s="1022"/>
      <c r="L43" s="37"/>
    </row>
    <row r="44" spans="1:12" ht="27" customHeight="1">
      <c r="A44" s="37"/>
      <c r="B44" s="499" t="s">
        <v>365</v>
      </c>
      <c r="C44" s="476">
        <f>SUM(C20:C43)</f>
        <v>0</v>
      </c>
      <c r="D44" s="1106"/>
      <c r="E44" s="1107"/>
      <c r="F44" s="500">
        <f>SUM(F20:F43)</f>
        <v>0</v>
      </c>
      <c r="G44" s="78">
        <f>SUM(G20:G43)</f>
        <v>0</v>
      </c>
      <c r="H44" s="1108"/>
      <c r="I44" s="1109"/>
      <c r="J44" s="1109"/>
      <c r="K44" s="1110"/>
      <c r="L44" s="37"/>
    </row>
    <row r="45" spans="1:12" ht="12.75">
      <c r="A45" s="37"/>
      <c r="B45" s="1010" t="s">
        <v>619</v>
      </c>
      <c r="C45" s="1010"/>
      <c r="D45" s="1010"/>
      <c r="E45" s="1010"/>
      <c r="F45" s="1010"/>
      <c r="G45" s="1010"/>
      <c r="H45" s="1010"/>
      <c r="I45" s="1010"/>
      <c r="J45" s="1010"/>
      <c r="K45" s="1010"/>
      <c r="L45" s="37"/>
    </row>
    <row r="46" spans="1:12" ht="15.75" customHeight="1">
      <c r="A46" s="37"/>
      <c r="B46" s="501"/>
      <c r="C46" s="502"/>
      <c r="D46" s="503"/>
      <c r="E46" s="503"/>
      <c r="F46" s="504"/>
      <c r="G46" s="505"/>
      <c r="H46" s="506"/>
      <c r="I46" s="506"/>
      <c r="J46" s="506"/>
      <c r="K46" s="762" t="s">
        <v>1032</v>
      </c>
      <c r="L46" s="37"/>
    </row>
    <row r="47" spans="1:12" ht="12.75">
      <c r="A47" s="37"/>
      <c r="B47" s="1010"/>
      <c r="C47" s="1010"/>
      <c r="D47" s="1010"/>
      <c r="E47" s="1010"/>
      <c r="F47" s="1010"/>
      <c r="G47" s="1010"/>
      <c r="H47" s="1010"/>
      <c r="I47" s="1010"/>
      <c r="J47" s="1010"/>
      <c r="K47" s="1010"/>
      <c r="L47" s="37"/>
    </row>
    <row r="48" spans="1:12" ht="12.75">
      <c r="A48" s="37"/>
      <c r="B48" s="75"/>
      <c r="C48" s="39"/>
      <c r="D48" s="39"/>
      <c r="E48" s="39"/>
      <c r="F48" s="39"/>
      <c r="G48" s="39"/>
      <c r="H48" s="39"/>
      <c r="I48" s="39"/>
      <c r="J48" s="39"/>
      <c r="K48" s="43"/>
      <c r="L48" s="37"/>
    </row>
  </sheetData>
  <sheetProtection/>
  <mergeCells count="117">
    <mergeCell ref="D44:E44"/>
    <mergeCell ref="H44:K44"/>
    <mergeCell ref="B45:K45"/>
    <mergeCell ref="B47:K47"/>
    <mergeCell ref="I40:I43"/>
    <mergeCell ref="J40:J43"/>
    <mergeCell ref="K40:K43"/>
    <mergeCell ref="B41:B43"/>
    <mergeCell ref="C42:C43"/>
    <mergeCell ref="D42:D43"/>
    <mergeCell ref="F42:F43"/>
    <mergeCell ref="G42:G43"/>
    <mergeCell ref="H42:H43"/>
    <mergeCell ref="C40:C41"/>
    <mergeCell ref="D40:D41"/>
    <mergeCell ref="E40:E43"/>
    <mergeCell ref="F40:F41"/>
    <mergeCell ref="G40:G41"/>
    <mergeCell ref="H40:H41"/>
    <mergeCell ref="I36:I39"/>
    <mergeCell ref="J36:J39"/>
    <mergeCell ref="K36:K39"/>
    <mergeCell ref="B37:B39"/>
    <mergeCell ref="C38:C39"/>
    <mergeCell ref="D38:D39"/>
    <mergeCell ref="F38:F39"/>
    <mergeCell ref="G38:G39"/>
    <mergeCell ref="H38:H39"/>
    <mergeCell ref="C36:C37"/>
    <mergeCell ref="D36:D37"/>
    <mergeCell ref="E36:E39"/>
    <mergeCell ref="F36:F37"/>
    <mergeCell ref="G36:G37"/>
    <mergeCell ref="H36:H37"/>
    <mergeCell ref="I32:I35"/>
    <mergeCell ref="E32:E35"/>
    <mergeCell ref="F32:F33"/>
    <mergeCell ref="G32:G33"/>
    <mergeCell ref="H32:H33"/>
    <mergeCell ref="J32:J35"/>
    <mergeCell ref="K32:K35"/>
    <mergeCell ref="B33:B35"/>
    <mergeCell ref="C34:C35"/>
    <mergeCell ref="D34:D35"/>
    <mergeCell ref="F34:F35"/>
    <mergeCell ref="G34:G35"/>
    <mergeCell ref="H34:H35"/>
    <mergeCell ref="C32:C33"/>
    <mergeCell ref="D32:D33"/>
    <mergeCell ref="I28:I31"/>
    <mergeCell ref="J28:J31"/>
    <mergeCell ref="K28:K31"/>
    <mergeCell ref="B29:B31"/>
    <mergeCell ref="C30:C31"/>
    <mergeCell ref="D30:D31"/>
    <mergeCell ref="F30:F31"/>
    <mergeCell ref="G30:G31"/>
    <mergeCell ref="H30:H31"/>
    <mergeCell ref="C28:C29"/>
    <mergeCell ref="D28:D29"/>
    <mergeCell ref="E28:E31"/>
    <mergeCell ref="F28:F29"/>
    <mergeCell ref="G28:G29"/>
    <mergeCell ref="H28:H29"/>
    <mergeCell ref="I24:I27"/>
    <mergeCell ref="E24:E27"/>
    <mergeCell ref="F24:F25"/>
    <mergeCell ref="G24:G25"/>
    <mergeCell ref="H24:H25"/>
    <mergeCell ref="J24:J27"/>
    <mergeCell ref="K24:K27"/>
    <mergeCell ref="B25:B27"/>
    <mergeCell ref="C26:C27"/>
    <mergeCell ref="D26:D27"/>
    <mergeCell ref="F26:F27"/>
    <mergeCell ref="G26:G27"/>
    <mergeCell ref="H26:H27"/>
    <mergeCell ref="C24:C25"/>
    <mergeCell ref="D24:D25"/>
    <mergeCell ref="H20:H21"/>
    <mergeCell ref="I20:I23"/>
    <mergeCell ref="J20:J23"/>
    <mergeCell ref="K20:K23"/>
    <mergeCell ref="B21:B23"/>
    <mergeCell ref="C22:C23"/>
    <mergeCell ref="D22:D23"/>
    <mergeCell ref="F22:F23"/>
    <mergeCell ref="G22:G23"/>
    <mergeCell ref="H22:H23"/>
    <mergeCell ref="I16:I19"/>
    <mergeCell ref="J16:J19"/>
    <mergeCell ref="K16:K17"/>
    <mergeCell ref="B17:B18"/>
    <mergeCell ref="K18:K19"/>
    <mergeCell ref="C20:C21"/>
    <mergeCell ref="D20:D21"/>
    <mergeCell ref="E20:E23"/>
    <mergeCell ref="F20:F21"/>
    <mergeCell ref="G20:G21"/>
    <mergeCell ref="C16:C18"/>
    <mergeCell ref="D16:D19"/>
    <mergeCell ref="E16:E19"/>
    <mergeCell ref="F16:F18"/>
    <mergeCell ref="G16:G18"/>
    <mergeCell ref="H16:H19"/>
    <mergeCell ref="B12:C12"/>
    <mergeCell ref="D12:F12"/>
    <mergeCell ref="B13:C13"/>
    <mergeCell ref="D13:F13"/>
    <mergeCell ref="B14:C14"/>
    <mergeCell ref="D14:F14"/>
    <mergeCell ref="I5:K5"/>
    <mergeCell ref="I6:K6"/>
    <mergeCell ref="I7:K7"/>
    <mergeCell ref="B9:K9"/>
    <mergeCell ref="B10:K10"/>
    <mergeCell ref="B11:K11"/>
  </mergeCells>
  <printOptions horizontalCentered="1"/>
  <pageMargins left="0.7000000000000001" right="0.7000000000000001" top="0.7500000000000001" bottom="0.7500000000000001" header="0.30000000000000004" footer="0.30000000000000004"/>
  <pageSetup fitToHeight="1" fitToWidth="1" orientation="landscape" paperSize="9" scale="70"/>
  <drawing r:id="rId1"/>
</worksheet>
</file>

<file path=xl/worksheets/sheet23.xml><?xml version="1.0" encoding="utf-8"?>
<worksheet xmlns="http://schemas.openxmlformats.org/spreadsheetml/2006/main" xmlns:r="http://schemas.openxmlformats.org/officeDocument/2006/relationships">
  <sheetPr>
    <tabColor theme="3" tint="0.39998000860214233"/>
    <pageSetUpPr fitToPage="1"/>
  </sheetPr>
  <dimension ref="A1:L48"/>
  <sheetViews>
    <sheetView zoomScalePageLayoutView="0" workbookViewId="0" topLeftCell="E15">
      <selection activeCell="K49" sqref="K49"/>
    </sheetView>
  </sheetViews>
  <sheetFormatPr defaultColWidth="9.00390625" defaultRowHeight="13.5"/>
  <cols>
    <col min="1" max="1" width="1.4921875" style="661" customWidth="1"/>
    <col min="2" max="2" width="23.00390625" style="661" customWidth="1"/>
    <col min="3" max="3" width="15.125" style="661" customWidth="1"/>
    <col min="4" max="4" width="11.00390625" style="661" customWidth="1"/>
    <col min="5" max="5" width="10.125" style="661" customWidth="1"/>
    <col min="6" max="6" width="15.625" style="661" customWidth="1"/>
    <col min="7" max="8" width="12.625" style="661" customWidth="1"/>
    <col min="9" max="9" width="22.625" style="661" customWidth="1"/>
    <col min="10" max="10" width="10.125" style="661" customWidth="1"/>
    <col min="11" max="11" width="20.125" style="661" customWidth="1"/>
    <col min="12" max="12" width="1.4921875" style="661" customWidth="1"/>
    <col min="13" max="16384" width="9.00390625" style="661" customWidth="1"/>
  </cols>
  <sheetData>
    <row r="1" ht="13.5" customHeight="1">
      <c r="K1" s="662" t="s">
        <v>1052</v>
      </c>
    </row>
    <row r="2" spans="1:11" ht="15" customHeight="1">
      <c r="A2" s="477"/>
      <c r="B2" s="477"/>
      <c r="C2" s="477"/>
      <c r="D2" s="477"/>
      <c r="E2" s="477"/>
      <c r="F2" s="477"/>
      <c r="G2" s="477"/>
      <c r="H2" s="477"/>
      <c r="I2" s="528"/>
      <c r="K2" s="663" t="s">
        <v>353</v>
      </c>
    </row>
    <row r="3" spans="2:10" ht="18" customHeight="1">
      <c r="B3" s="477" t="s">
        <v>286</v>
      </c>
      <c r="C3" s="477"/>
      <c r="D3" s="477"/>
      <c r="E3" s="477"/>
      <c r="F3" s="477"/>
      <c r="G3" s="477"/>
      <c r="H3" s="477"/>
      <c r="I3" s="477"/>
      <c r="J3" s="477"/>
    </row>
    <row r="4" spans="2:11" ht="18" customHeight="1">
      <c r="B4" s="477" t="s">
        <v>709</v>
      </c>
      <c r="C4" s="477"/>
      <c r="D4" s="477"/>
      <c r="E4" s="477"/>
      <c r="F4" s="477"/>
      <c r="G4" s="477"/>
      <c r="H4" s="477"/>
      <c r="I4" s="477"/>
      <c r="J4" s="477"/>
      <c r="K4" s="664"/>
    </row>
    <row r="5" spans="1:11" ht="18" customHeight="1">
      <c r="A5" s="477"/>
      <c r="B5" s="477"/>
      <c r="C5" s="477"/>
      <c r="D5" s="477"/>
      <c r="E5" s="477"/>
      <c r="F5" s="477"/>
      <c r="I5" s="477"/>
      <c r="J5" s="1111" t="s">
        <v>318</v>
      </c>
      <c r="K5" s="1111"/>
    </row>
    <row r="6" spans="1:11" ht="18" customHeight="1">
      <c r="A6" s="477"/>
      <c r="B6" s="477"/>
      <c r="C6" s="477"/>
      <c r="D6" s="477"/>
      <c r="E6" s="477"/>
      <c r="F6" s="477"/>
      <c r="G6" s="477"/>
      <c r="H6" s="477"/>
      <c r="I6" s="477"/>
      <c r="J6" s="1112" t="s">
        <v>374</v>
      </c>
      <c r="K6" s="1112"/>
    </row>
    <row r="7" spans="1:11" ht="18" customHeight="1">
      <c r="A7" s="477"/>
      <c r="B7" s="477"/>
      <c r="C7" s="477"/>
      <c r="D7" s="477"/>
      <c r="E7" s="477"/>
      <c r="F7" s="477"/>
      <c r="G7" s="477"/>
      <c r="H7" s="477"/>
      <c r="I7" s="554"/>
      <c r="J7" s="1113" t="s">
        <v>620</v>
      </c>
      <c r="K7" s="1113"/>
    </row>
    <row r="8" spans="2:11" ht="12.75">
      <c r="B8" s="528" t="s">
        <v>366</v>
      </c>
      <c r="C8" s="528"/>
      <c r="D8" s="528"/>
      <c r="E8" s="528"/>
      <c r="F8" s="477"/>
      <c r="G8" s="477"/>
      <c r="H8" s="477"/>
      <c r="I8" s="477"/>
      <c r="J8" s="477"/>
      <c r="K8" s="664"/>
    </row>
    <row r="9" spans="1:11" ht="18">
      <c r="A9" s="477"/>
      <c r="B9" s="1070" t="s">
        <v>489</v>
      </c>
      <c r="C9" s="1070"/>
      <c r="D9" s="1070"/>
      <c r="E9" s="1070"/>
      <c r="F9" s="1070"/>
      <c r="G9" s="1070"/>
      <c r="H9" s="1070"/>
      <c r="I9" s="1070"/>
      <c r="J9" s="1070"/>
      <c r="K9" s="1070"/>
    </row>
    <row r="10" spans="1:11" ht="18" customHeight="1">
      <c r="A10" s="477"/>
      <c r="B10" s="1114" t="s">
        <v>1051</v>
      </c>
      <c r="C10" s="1114"/>
      <c r="D10" s="1114"/>
      <c r="E10" s="1114"/>
      <c r="F10" s="1114"/>
      <c r="G10" s="1114"/>
      <c r="H10" s="1114"/>
      <c r="I10" s="1114"/>
      <c r="J10" s="1114"/>
      <c r="K10" s="1114"/>
    </row>
    <row r="11" spans="2:12" ht="18" customHeight="1">
      <c r="B11" s="426" t="s">
        <v>488</v>
      </c>
      <c r="C11" s="427"/>
      <c r="D11" s="427"/>
      <c r="E11" s="427"/>
      <c r="F11" s="477"/>
      <c r="G11" s="477"/>
      <c r="H11" s="477"/>
      <c r="I11" s="477"/>
      <c r="J11" s="477"/>
      <c r="K11" s="477"/>
      <c r="L11" s="477"/>
    </row>
    <row r="12" spans="2:12" ht="18" customHeight="1">
      <c r="B12" s="1115" t="s">
        <v>609</v>
      </c>
      <c r="C12" s="1115"/>
      <c r="D12" s="1074" t="s">
        <v>610</v>
      </c>
      <c r="E12" s="1074"/>
      <c r="F12" s="1074"/>
      <c r="G12" s="477"/>
      <c r="H12" s="477"/>
      <c r="I12" s="477"/>
      <c r="J12" s="477"/>
      <c r="K12" s="477"/>
      <c r="L12" s="477"/>
    </row>
    <row r="13" spans="2:12" ht="18" customHeight="1">
      <c r="B13" s="1074" t="s">
        <v>611</v>
      </c>
      <c r="C13" s="1074"/>
      <c r="D13" s="1074" t="s">
        <v>1047</v>
      </c>
      <c r="E13" s="1074"/>
      <c r="F13" s="1074"/>
      <c r="G13" s="477"/>
      <c r="H13" s="477"/>
      <c r="I13" s="477"/>
      <c r="J13" s="477"/>
      <c r="K13" s="477"/>
      <c r="L13" s="477"/>
    </row>
    <row r="14" spans="2:12" ht="18" customHeight="1">
      <c r="B14" s="1074" t="s">
        <v>1046</v>
      </c>
      <c r="C14" s="1074"/>
      <c r="D14" s="1074" t="s">
        <v>1045</v>
      </c>
      <c r="E14" s="1074"/>
      <c r="F14" s="1074"/>
      <c r="G14" s="477"/>
      <c r="H14" s="477"/>
      <c r="I14" s="477"/>
      <c r="J14" s="477"/>
      <c r="K14" s="477"/>
      <c r="L14" s="477"/>
    </row>
    <row r="15" spans="2:11" ht="18" customHeight="1">
      <c r="B15" s="554"/>
      <c r="C15" s="665"/>
      <c r="D15" s="477"/>
      <c r="E15" s="665"/>
      <c r="F15" s="665"/>
      <c r="G15" s="477"/>
      <c r="H15" s="477"/>
      <c r="I15" s="477"/>
      <c r="J15" s="477"/>
      <c r="K15" s="664"/>
    </row>
    <row r="16" spans="2:11" s="666" customFormat="1" ht="10.5" customHeight="1">
      <c r="B16" s="667" t="s">
        <v>1044</v>
      </c>
      <c r="C16" s="1116" t="s">
        <v>491</v>
      </c>
      <c r="D16" s="1118" t="s">
        <v>357</v>
      </c>
      <c r="E16" s="1120" t="s">
        <v>492</v>
      </c>
      <c r="F16" s="1123" t="s">
        <v>368</v>
      </c>
      <c r="G16" s="1124" t="s">
        <v>493</v>
      </c>
      <c r="H16" s="1127" t="s">
        <v>376</v>
      </c>
      <c r="I16" s="1120" t="s">
        <v>358</v>
      </c>
      <c r="J16" s="1129" t="s">
        <v>490</v>
      </c>
      <c r="K16" s="1120" t="s">
        <v>622</v>
      </c>
    </row>
    <row r="17" spans="2:11" s="666" customFormat="1" ht="10.5" customHeight="1">
      <c r="B17" s="1130" t="s">
        <v>360</v>
      </c>
      <c r="C17" s="1117"/>
      <c r="D17" s="1117"/>
      <c r="E17" s="1121"/>
      <c r="F17" s="1030"/>
      <c r="G17" s="1125"/>
      <c r="H17" s="1128"/>
      <c r="I17" s="1121"/>
      <c r="J17" s="1121"/>
      <c r="K17" s="1121"/>
    </row>
    <row r="18" spans="2:11" s="666" customFormat="1" ht="10.5" customHeight="1">
      <c r="B18" s="1131"/>
      <c r="C18" s="1117" t="s">
        <v>623</v>
      </c>
      <c r="D18" s="1117"/>
      <c r="E18" s="1121"/>
      <c r="F18" s="1030" t="s">
        <v>617</v>
      </c>
      <c r="G18" s="1125"/>
      <c r="H18" s="1133" t="s">
        <v>1040</v>
      </c>
      <c r="I18" s="1121"/>
      <c r="J18" s="1121"/>
      <c r="K18" s="1121" t="s">
        <v>624</v>
      </c>
    </row>
    <row r="19" spans="2:11" s="666" customFormat="1" ht="10.5" customHeight="1">
      <c r="B19" s="1132"/>
      <c r="C19" s="1119"/>
      <c r="D19" s="1119"/>
      <c r="E19" s="1122"/>
      <c r="F19" s="1032"/>
      <c r="G19" s="1126"/>
      <c r="H19" s="1134"/>
      <c r="I19" s="1122"/>
      <c r="J19" s="1122"/>
      <c r="K19" s="1135"/>
    </row>
    <row r="20" spans="2:11" ht="11.25" customHeight="1">
      <c r="B20" s="667" t="s">
        <v>1039</v>
      </c>
      <c r="C20" s="1136" t="s">
        <v>1038</v>
      </c>
      <c r="D20" s="1120" t="s">
        <v>577</v>
      </c>
      <c r="E20" s="1129" t="s">
        <v>1037</v>
      </c>
      <c r="F20" s="1138" t="s">
        <v>1038</v>
      </c>
      <c r="G20" s="1138" t="s">
        <v>1038</v>
      </c>
      <c r="H20" s="1138" t="s">
        <v>1038</v>
      </c>
      <c r="I20" s="1140"/>
      <c r="J20" s="1129" t="s">
        <v>1037</v>
      </c>
      <c r="K20" s="1120" t="s">
        <v>1036</v>
      </c>
    </row>
    <row r="21" spans="2:11" ht="11.25" customHeight="1">
      <c r="B21" s="1142" t="s">
        <v>583</v>
      </c>
      <c r="C21" s="1137"/>
      <c r="D21" s="1121"/>
      <c r="E21" s="1121"/>
      <c r="F21" s="1139"/>
      <c r="G21" s="1139"/>
      <c r="H21" s="1139"/>
      <c r="I21" s="1141"/>
      <c r="J21" s="1121"/>
      <c r="K21" s="1121"/>
    </row>
    <row r="22" spans="2:11" ht="11.25" customHeight="1">
      <c r="B22" s="1121"/>
      <c r="C22" s="1137" t="s">
        <v>1035</v>
      </c>
      <c r="D22" s="1121" t="s">
        <v>18</v>
      </c>
      <c r="E22" s="1121"/>
      <c r="F22" s="1139" t="s">
        <v>585</v>
      </c>
      <c r="G22" s="1139" t="s">
        <v>585</v>
      </c>
      <c r="H22" s="1139" t="s">
        <v>585</v>
      </c>
      <c r="I22" s="1141"/>
      <c r="J22" s="1121"/>
      <c r="K22" s="1121"/>
    </row>
    <row r="23" spans="2:11" ht="11.25" customHeight="1">
      <c r="B23" s="1135"/>
      <c r="C23" s="1143"/>
      <c r="D23" s="1135"/>
      <c r="E23" s="1122"/>
      <c r="F23" s="1144"/>
      <c r="G23" s="1144"/>
      <c r="H23" s="1139"/>
      <c r="I23" s="1145"/>
      <c r="J23" s="1122"/>
      <c r="K23" s="1122"/>
    </row>
    <row r="24" spans="2:11" ht="11.25" customHeight="1">
      <c r="B24" s="668"/>
      <c r="C24" s="1136"/>
      <c r="D24" s="1120"/>
      <c r="E24" s="1129"/>
      <c r="F24" s="1138"/>
      <c r="G24" s="1138"/>
      <c r="H24" s="1146">
        <f>G24-C24</f>
        <v>0</v>
      </c>
      <c r="I24" s="1140"/>
      <c r="J24" s="1129"/>
      <c r="K24" s="1120" t="s">
        <v>582</v>
      </c>
    </row>
    <row r="25" spans="2:11" ht="11.25" customHeight="1">
      <c r="B25" s="1148"/>
      <c r="C25" s="1137"/>
      <c r="D25" s="1121"/>
      <c r="E25" s="1121"/>
      <c r="F25" s="1139"/>
      <c r="G25" s="1139"/>
      <c r="H25" s="1147"/>
      <c r="I25" s="1141"/>
      <c r="J25" s="1121"/>
      <c r="K25" s="1121"/>
    </row>
    <row r="26" spans="2:11" ht="11.25" customHeight="1">
      <c r="B26" s="1149"/>
      <c r="C26" s="1137"/>
      <c r="D26" s="1121"/>
      <c r="E26" s="1121"/>
      <c r="F26" s="1139"/>
      <c r="G26" s="1139"/>
      <c r="H26" s="1147">
        <f>G26-C26</f>
        <v>0</v>
      </c>
      <c r="I26" s="1141"/>
      <c r="J26" s="1121"/>
      <c r="K26" s="1121"/>
    </row>
    <row r="27" spans="2:11" ht="11.25" customHeight="1">
      <c r="B27" s="1150"/>
      <c r="C27" s="1143"/>
      <c r="D27" s="1135"/>
      <c r="E27" s="1122"/>
      <c r="F27" s="1144"/>
      <c r="G27" s="1144"/>
      <c r="H27" s="1151"/>
      <c r="I27" s="1145"/>
      <c r="J27" s="1122"/>
      <c r="K27" s="1122"/>
    </row>
    <row r="28" spans="2:11" ht="11.25" customHeight="1">
      <c r="B28" s="668"/>
      <c r="C28" s="1136"/>
      <c r="D28" s="1120"/>
      <c r="E28" s="1129"/>
      <c r="F28" s="1138"/>
      <c r="G28" s="1138"/>
      <c r="H28" s="1146">
        <f>G28-C28</f>
        <v>0</v>
      </c>
      <c r="I28" s="1140"/>
      <c r="J28" s="1129"/>
      <c r="K28" s="1120" t="s">
        <v>582</v>
      </c>
    </row>
    <row r="29" spans="2:11" ht="11.25" customHeight="1">
      <c r="B29" s="1148"/>
      <c r="C29" s="1137"/>
      <c r="D29" s="1121"/>
      <c r="E29" s="1121"/>
      <c r="F29" s="1139"/>
      <c r="G29" s="1139"/>
      <c r="H29" s="1147"/>
      <c r="I29" s="1141"/>
      <c r="J29" s="1121"/>
      <c r="K29" s="1121"/>
    </row>
    <row r="30" spans="2:11" ht="11.25" customHeight="1">
      <c r="B30" s="1149"/>
      <c r="C30" s="1137"/>
      <c r="D30" s="1121"/>
      <c r="E30" s="1121"/>
      <c r="F30" s="1139"/>
      <c r="G30" s="1139"/>
      <c r="H30" s="1147">
        <f>G30-C30</f>
        <v>0</v>
      </c>
      <c r="I30" s="1141"/>
      <c r="J30" s="1121"/>
      <c r="K30" s="1121"/>
    </row>
    <row r="31" spans="2:11" ht="11.25" customHeight="1">
      <c r="B31" s="1150"/>
      <c r="C31" s="1143"/>
      <c r="D31" s="1135"/>
      <c r="E31" s="1122"/>
      <c r="F31" s="1144"/>
      <c r="G31" s="1144"/>
      <c r="H31" s="1151"/>
      <c r="I31" s="1145"/>
      <c r="J31" s="1122"/>
      <c r="K31" s="1122"/>
    </row>
    <row r="32" spans="2:11" ht="11.25" customHeight="1">
      <c r="B32" s="668"/>
      <c r="C32" s="1136"/>
      <c r="D32" s="1120"/>
      <c r="E32" s="1129"/>
      <c r="F32" s="1138"/>
      <c r="G32" s="1138"/>
      <c r="H32" s="1146">
        <f>G32-C32</f>
        <v>0</v>
      </c>
      <c r="I32" s="1140"/>
      <c r="J32" s="1129"/>
      <c r="K32" s="1120" t="s">
        <v>582</v>
      </c>
    </row>
    <row r="33" spans="2:11" ht="11.25" customHeight="1">
      <c r="B33" s="1148"/>
      <c r="C33" s="1137"/>
      <c r="D33" s="1121"/>
      <c r="E33" s="1121"/>
      <c r="F33" s="1139"/>
      <c r="G33" s="1139"/>
      <c r="H33" s="1147"/>
      <c r="I33" s="1141"/>
      <c r="J33" s="1121"/>
      <c r="K33" s="1121"/>
    </row>
    <row r="34" spans="2:11" ht="11.25" customHeight="1">
      <c r="B34" s="1149"/>
      <c r="C34" s="1137"/>
      <c r="D34" s="1121"/>
      <c r="E34" s="1121"/>
      <c r="F34" s="1139"/>
      <c r="G34" s="1139"/>
      <c r="H34" s="1147">
        <f>G34-C34</f>
        <v>0</v>
      </c>
      <c r="I34" s="1141"/>
      <c r="J34" s="1121"/>
      <c r="K34" s="1121"/>
    </row>
    <row r="35" spans="2:11" ht="11.25" customHeight="1">
      <c r="B35" s="1150"/>
      <c r="C35" s="1143"/>
      <c r="D35" s="1135"/>
      <c r="E35" s="1122"/>
      <c r="F35" s="1144"/>
      <c r="G35" s="1144"/>
      <c r="H35" s="1151"/>
      <c r="I35" s="1145"/>
      <c r="J35" s="1122"/>
      <c r="K35" s="1122"/>
    </row>
    <row r="36" spans="2:11" ht="11.25" customHeight="1">
      <c r="B36" s="668"/>
      <c r="C36" s="1136"/>
      <c r="D36" s="1120"/>
      <c r="E36" s="1129"/>
      <c r="F36" s="1138"/>
      <c r="G36" s="1138"/>
      <c r="H36" s="1146">
        <f>G36-C36</f>
        <v>0</v>
      </c>
      <c r="I36" s="1140"/>
      <c r="J36" s="1129"/>
      <c r="K36" s="1120" t="s">
        <v>582</v>
      </c>
    </row>
    <row r="37" spans="2:11" ht="11.25" customHeight="1">
      <c r="B37" s="1148"/>
      <c r="C37" s="1137"/>
      <c r="D37" s="1121"/>
      <c r="E37" s="1121"/>
      <c r="F37" s="1139"/>
      <c r="G37" s="1139"/>
      <c r="H37" s="1147"/>
      <c r="I37" s="1141"/>
      <c r="J37" s="1121"/>
      <c r="K37" s="1121"/>
    </row>
    <row r="38" spans="2:11" ht="11.25" customHeight="1">
      <c r="B38" s="1149"/>
      <c r="C38" s="1137"/>
      <c r="D38" s="1121"/>
      <c r="E38" s="1121"/>
      <c r="F38" s="1139"/>
      <c r="G38" s="1139"/>
      <c r="H38" s="1147">
        <f>G38-C38</f>
        <v>0</v>
      </c>
      <c r="I38" s="1141"/>
      <c r="J38" s="1121"/>
      <c r="K38" s="1121"/>
    </row>
    <row r="39" spans="2:11" ht="11.25" customHeight="1">
      <c r="B39" s="1150"/>
      <c r="C39" s="1143"/>
      <c r="D39" s="1135"/>
      <c r="E39" s="1122"/>
      <c r="F39" s="1144"/>
      <c r="G39" s="1144"/>
      <c r="H39" s="1151"/>
      <c r="I39" s="1145"/>
      <c r="J39" s="1122"/>
      <c r="K39" s="1122"/>
    </row>
    <row r="40" spans="2:11" ht="11.25" customHeight="1">
      <c r="B40" s="668"/>
      <c r="C40" s="1136"/>
      <c r="D40" s="1120"/>
      <c r="E40" s="1129"/>
      <c r="F40" s="1138"/>
      <c r="G40" s="1138"/>
      <c r="H40" s="1146">
        <f>G40-C40</f>
        <v>0</v>
      </c>
      <c r="I40" s="1140"/>
      <c r="J40" s="1129"/>
      <c r="K40" s="1120" t="s">
        <v>582</v>
      </c>
    </row>
    <row r="41" spans="2:11" ht="11.25" customHeight="1">
      <c r="B41" s="1148"/>
      <c r="C41" s="1137"/>
      <c r="D41" s="1121"/>
      <c r="E41" s="1121"/>
      <c r="F41" s="1139"/>
      <c r="G41" s="1139"/>
      <c r="H41" s="1147"/>
      <c r="I41" s="1141"/>
      <c r="J41" s="1121"/>
      <c r="K41" s="1121"/>
    </row>
    <row r="42" spans="2:11" ht="11.25" customHeight="1">
      <c r="B42" s="1149"/>
      <c r="C42" s="1137"/>
      <c r="D42" s="1121"/>
      <c r="E42" s="1121"/>
      <c r="F42" s="1139"/>
      <c r="G42" s="1139"/>
      <c r="H42" s="1147">
        <f>G42-C42</f>
        <v>0</v>
      </c>
      <c r="I42" s="1141"/>
      <c r="J42" s="1121"/>
      <c r="K42" s="1121"/>
    </row>
    <row r="43" spans="2:11" ht="11.25" customHeight="1">
      <c r="B43" s="1150"/>
      <c r="C43" s="1143"/>
      <c r="D43" s="1135"/>
      <c r="E43" s="1122"/>
      <c r="F43" s="1144"/>
      <c r="G43" s="1144"/>
      <c r="H43" s="1151"/>
      <c r="I43" s="1145"/>
      <c r="J43" s="1122"/>
      <c r="K43" s="1122"/>
    </row>
    <row r="44" spans="2:11" ht="21" customHeight="1">
      <c r="B44" s="669" t="s">
        <v>365</v>
      </c>
      <c r="C44" s="670">
        <f>SUM(C20:C43)</f>
        <v>0</v>
      </c>
      <c r="D44" s="1152"/>
      <c r="E44" s="1153"/>
      <c r="F44" s="671">
        <f>SUM(F20:F43)</f>
        <v>0</v>
      </c>
      <c r="G44" s="672">
        <f>SUM(G20:G43)</f>
        <v>0</v>
      </c>
      <c r="H44" s="672">
        <f>SUM(H20:H43)</f>
        <v>0</v>
      </c>
      <c r="I44" s="1154"/>
      <c r="J44" s="1155"/>
      <c r="K44" s="1156"/>
    </row>
    <row r="45" spans="2:11" ht="12.75">
      <c r="B45" s="477" t="s">
        <v>373</v>
      </c>
      <c r="C45" s="477"/>
      <c r="D45" s="477"/>
      <c r="E45" s="477"/>
      <c r="F45" s="477"/>
      <c r="G45" s="477"/>
      <c r="H45" s="477"/>
      <c r="I45" s="477"/>
      <c r="J45" s="477"/>
      <c r="K45" s="663" t="s">
        <v>605</v>
      </c>
    </row>
    <row r="46" spans="2:11" ht="14.25">
      <c r="B46" s="674" t="s">
        <v>625</v>
      </c>
      <c r="C46" s="477"/>
      <c r="D46" s="477"/>
      <c r="E46" s="477"/>
      <c r="F46" s="477"/>
      <c r="G46" s="477"/>
      <c r="H46" s="477"/>
      <c r="I46" s="477"/>
      <c r="J46" s="477"/>
      <c r="K46" s="664"/>
    </row>
    <row r="47" spans="2:11" ht="12.75">
      <c r="B47" s="477"/>
      <c r="C47" s="477"/>
      <c r="D47" s="477"/>
      <c r="E47" s="477"/>
      <c r="F47" s="477"/>
      <c r="G47" s="477"/>
      <c r="H47" s="477"/>
      <c r="I47" s="477"/>
      <c r="J47" s="477"/>
      <c r="K47" s="664"/>
    </row>
    <row r="48" spans="2:11" ht="14.25">
      <c r="B48" s="674"/>
      <c r="C48" s="477"/>
      <c r="D48" s="477"/>
      <c r="E48" s="477"/>
      <c r="F48" s="477"/>
      <c r="G48" s="477"/>
      <c r="H48" s="477"/>
      <c r="I48" s="477"/>
      <c r="J48" s="477"/>
      <c r="K48" s="664"/>
    </row>
  </sheetData>
  <sheetProtection/>
  <mergeCells count="123">
    <mergeCell ref="D44:E44"/>
    <mergeCell ref="I44:K44"/>
    <mergeCell ref="I40:I41"/>
    <mergeCell ref="J40:J43"/>
    <mergeCell ref="K40:K43"/>
    <mergeCell ref="B41:B43"/>
    <mergeCell ref="C42:C43"/>
    <mergeCell ref="D42:D43"/>
    <mergeCell ref="F42:F43"/>
    <mergeCell ref="G42:G43"/>
    <mergeCell ref="H42:H43"/>
    <mergeCell ref="I42:I43"/>
    <mergeCell ref="C40:C41"/>
    <mergeCell ref="D40:D41"/>
    <mergeCell ref="E40:E43"/>
    <mergeCell ref="F40:F41"/>
    <mergeCell ref="G40:G41"/>
    <mergeCell ref="H40:H41"/>
    <mergeCell ref="I36:I37"/>
    <mergeCell ref="J36:J39"/>
    <mergeCell ref="K36:K39"/>
    <mergeCell ref="B37:B39"/>
    <mergeCell ref="C38:C39"/>
    <mergeCell ref="D38:D39"/>
    <mergeCell ref="F38:F39"/>
    <mergeCell ref="G38:G39"/>
    <mergeCell ref="H38:H39"/>
    <mergeCell ref="I38:I39"/>
    <mergeCell ref="C36:C37"/>
    <mergeCell ref="D36:D37"/>
    <mergeCell ref="E36:E39"/>
    <mergeCell ref="F36:F37"/>
    <mergeCell ref="G36:G37"/>
    <mergeCell ref="H36:H37"/>
    <mergeCell ref="I32:I33"/>
    <mergeCell ref="J32:J35"/>
    <mergeCell ref="K32:K35"/>
    <mergeCell ref="B33:B35"/>
    <mergeCell ref="C34:C35"/>
    <mergeCell ref="D34:D35"/>
    <mergeCell ref="F34:F35"/>
    <mergeCell ref="G34:G35"/>
    <mergeCell ref="H34:H35"/>
    <mergeCell ref="I34:I35"/>
    <mergeCell ref="C32:C33"/>
    <mergeCell ref="D32:D33"/>
    <mergeCell ref="E32:E35"/>
    <mergeCell ref="F32:F33"/>
    <mergeCell ref="G32:G33"/>
    <mergeCell ref="H32:H33"/>
    <mergeCell ref="I28:I29"/>
    <mergeCell ref="J28:J31"/>
    <mergeCell ref="K28:K31"/>
    <mergeCell ref="B29:B31"/>
    <mergeCell ref="C30:C31"/>
    <mergeCell ref="D30:D31"/>
    <mergeCell ref="F30:F31"/>
    <mergeCell ref="G30:G31"/>
    <mergeCell ref="H30:H31"/>
    <mergeCell ref="I30:I31"/>
    <mergeCell ref="C28:C29"/>
    <mergeCell ref="D28:D29"/>
    <mergeCell ref="E28:E31"/>
    <mergeCell ref="F28:F29"/>
    <mergeCell ref="G28:G29"/>
    <mergeCell ref="H28:H29"/>
    <mergeCell ref="I24:I25"/>
    <mergeCell ref="J24:J27"/>
    <mergeCell ref="K24:K27"/>
    <mergeCell ref="B25:B27"/>
    <mergeCell ref="C26:C27"/>
    <mergeCell ref="D26:D27"/>
    <mergeCell ref="F26:F27"/>
    <mergeCell ref="G26:G27"/>
    <mergeCell ref="H26:H27"/>
    <mergeCell ref="I26:I27"/>
    <mergeCell ref="C24:C25"/>
    <mergeCell ref="D24:D25"/>
    <mergeCell ref="E24:E27"/>
    <mergeCell ref="F24:F25"/>
    <mergeCell ref="G24:G25"/>
    <mergeCell ref="H24:H25"/>
    <mergeCell ref="I20:I21"/>
    <mergeCell ref="J20:J23"/>
    <mergeCell ref="K20:K23"/>
    <mergeCell ref="B21:B23"/>
    <mergeCell ref="C22:C23"/>
    <mergeCell ref="D22:D23"/>
    <mergeCell ref="F22:F23"/>
    <mergeCell ref="G22:G23"/>
    <mergeCell ref="H22:H23"/>
    <mergeCell ref="I22:I23"/>
    <mergeCell ref="C20:C21"/>
    <mergeCell ref="D20:D21"/>
    <mergeCell ref="E20:E23"/>
    <mergeCell ref="F20:F21"/>
    <mergeCell ref="G20:G21"/>
    <mergeCell ref="H20:H21"/>
    <mergeCell ref="G16:G19"/>
    <mergeCell ref="H16:H17"/>
    <mergeCell ref="I16:I19"/>
    <mergeCell ref="J16:J19"/>
    <mergeCell ref="K16:K17"/>
    <mergeCell ref="B17:B19"/>
    <mergeCell ref="C18:C19"/>
    <mergeCell ref="F18:F19"/>
    <mergeCell ref="H18:H19"/>
    <mergeCell ref="K18:K19"/>
    <mergeCell ref="B13:C13"/>
    <mergeCell ref="D13:F13"/>
    <mergeCell ref="B14:C14"/>
    <mergeCell ref="D14:F14"/>
    <mergeCell ref="C16:C17"/>
    <mergeCell ref="D16:D19"/>
    <mergeCell ref="E16:E19"/>
    <mergeCell ref="F16:F17"/>
    <mergeCell ref="J5:K5"/>
    <mergeCell ref="J6:K6"/>
    <mergeCell ref="J7:K7"/>
    <mergeCell ref="B9:K9"/>
    <mergeCell ref="B10:K10"/>
    <mergeCell ref="B12:C12"/>
    <mergeCell ref="D12:F12"/>
  </mergeCells>
  <printOptions horizontalCentered="1"/>
  <pageMargins left="0.7000000000000001" right="0.7000000000000001" top="0.7500000000000001" bottom="0.7500000000000001" header="0.30000000000000004" footer="0.30000000000000004"/>
  <pageSetup fitToHeight="1" fitToWidth="1" orientation="landscape" paperSize="9" scale="76"/>
  <drawing r:id="rId1"/>
</worksheet>
</file>

<file path=xl/worksheets/sheet24.xml><?xml version="1.0" encoding="utf-8"?>
<worksheet xmlns="http://schemas.openxmlformats.org/spreadsheetml/2006/main" xmlns:r="http://schemas.openxmlformats.org/officeDocument/2006/relationships">
  <sheetPr>
    <tabColor theme="3" tint="0.39998000860214233"/>
    <pageSetUpPr fitToPage="1"/>
  </sheetPr>
  <dimension ref="A1:L48"/>
  <sheetViews>
    <sheetView zoomScalePageLayoutView="0" workbookViewId="0" topLeftCell="D14">
      <selection activeCell="N44" sqref="N44"/>
    </sheetView>
  </sheetViews>
  <sheetFormatPr defaultColWidth="9.00390625" defaultRowHeight="13.5"/>
  <cols>
    <col min="1" max="1" width="1.4921875" style="661" customWidth="1"/>
    <col min="2" max="2" width="23.00390625" style="661" customWidth="1"/>
    <col min="3" max="3" width="15.125" style="661" customWidth="1"/>
    <col min="4" max="4" width="11.00390625" style="661" customWidth="1"/>
    <col min="5" max="5" width="10.125" style="661" customWidth="1"/>
    <col min="6" max="6" width="15.625" style="661" customWidth="1"/>
    <col min="7" max="8" width="12.625" style="661" customWidth="1"/>
    <col min="9" max="9" width="22.625" style="661" customWidth="1"/>
    <col min="10" max="10" width="10.125" style="661" customWidth="1"/>
    <col min="11" max="11" width="20.125" style="661" customWidth="1"/>
    <col min="12" max="12" width="1.4921875" style="661" customWidth="1"/>
    <col min="13" max="16384" width="9.00390625" style="661" customWidth="1"/>
  </cols>
  <sheetData>
    <row r="1" ht="13.5" customHeight="1">
      <c r="K1" s="662" t="s">
        <v>710</v>
      </c>
    </row>
    <row r="2" spans="1:11" ht="15" customHeight="1">
      <c r="A2" s="477"/>
      <c r="B2" s="477"/>
      <c r="C2" s="477"/>
      <c r="D2" s="477"/>
      <c r="E2" s="477"/>
      <c r="F2" s="477"/>
      <c r="G2" s="477"/>
      <c r="H2" s="477"/>
      <c r="I2" s="528"/>
      <c r="K2" s="663" t="s">
        <v>353</v>
      </c>
    </row>
    <row r="3" spans="2:11" ht="18" customHeight="1">
      <c r="B3" s="477" t="s">
        <v>286</v>
      </c>
      <c r="C3" s="477"/>
      <c r="D3" s="477"/>
      <c r="E3" s="477"/>
      <c r="F3" s="477"/>
      <c r="G3" s="477"/>
      <c r="H3" s="477"/>
      <c r="I3" s="477"/>
      <c r="J3" s="477"/>
      <c r="K3" s="664" t="s">
        <v>605</v>
      </c>
    </row>
    <row r="4" spans="2:11" ht="18" customHeight="1">
      <c r="B4" s="477" t="s">
        <v>709</v>
      </c>
      <c r="C4" s="477"/>
      <c r="D4" s="477"/>
      <c r="E4" s="477"/>
      <c r="F4" s="477"/>
      <c r="G4" s="477"/>
      <c r="H4" s="477"/>
      <c r="I4" s="477"/>
      <c r="J4" s="477"/>
      <c r="K4" s="664"/>
    </row>
    <row r="5" spans="1:11" ht="18" customHeight="1">
      <c r="A5" s="477"/>
      <c r="B5" s="477"/>
      <c r="C5" s="477"/>
      <c r="D5" s="477"/>
      <c r="E5" s="477"/>
      <c r="F5" s="477"/>
      <c r="I5" s="477"/>
      <c r="J5" s="1111" t="s">
        <v>318</v>
      </c>
      <c r="K5" s="1111"/>
    </row>
    <row r="6" spans="1:11" ht="18" customHeight="1">
      <c r="A6" s="477"/>
      <c r="B6" s="477"/>
      <c r="C6" s="477"/>
      <c r="D6" s="477"/>
      <c r="E6" s="477"/>
      <c r="F6" s="477"/>
      <c r="G6" s="477"/>
      <c r="H6" s="477"/>
      <c r="I6" s="477"/>
      <c r="J6" s="1112" t="s">
        <v>374</v>
      </c>
      <c r="K6" s="1112"/>
    </row>
    <row r="7" spans="1:11" ht="18" customHeight="1">
      <c r="A7" s="477"/>
      <c r="B7" s="477"/>
      <c r="C7" s="477"/>
      <c r="D7" s="477"/>
      <c r="E7" s="477"/>
      <c r="F7" s="477"/>
      <c r="G7" s="477"/>
      <c r="H7" s="477"/>
      <c r="I7" s="554"/>
      <c r="J7" s="1113" t="s">
        <v>620</v>
      </c>
      <c r="K7" s="1113"/>
    </row>
    <row r="8" spans="2:11" ht="12.75">
      <c r="B8" s="528" t="s">
        <v>366</v>
      </c>
      <c r="C8" s="528"/>
      <c r="D8" s="528"/>
      <c r="E8" s="528"/>
      <c r="F8" s="477"/>
      <c r="G8" s="477"/>
      <c r="H8" s="477"/>
      <c r="I8" s="477"/>
      <c r="J8" s="477"/>
      <c r="K8" s="664"/>
    </row>
    <row r="9" spans="1:11" ht="18">
      <c r="A9" s="477"/>
      <c r="B9" s="1070" t="s">
        <v>489</v>
      </c>
      <c r="C9" s="1070"/>
      <c r="D9" s="1070"/>
      <c r="E9" s="1070"/>
      <c r="F9" s="1070"/>
      <c r="G9" s="1070"/>
      <c r="H9" s="1070"/>
      <c r="I9" s="1070"/>
      <c r="J9" s="1070"/>
      <c r="K9" s="1070"/>
    </row>
    <row r="10" spans="1:11" ht="18" customHeight="1">
      <c r="A10" s="477"/>
      <c r="B10" s="1114" t="s">
        <v>621</v>
      </c>
      <c r="C10" s="1114"/>
      <c r="D10" s="1114"/>
      <c r="E10" s="1114"/>
      <c r="F10" s="1114"/>
      <c r="G10" s="1114"/>
      <c r="H10" s="1114"/>
      <c r="I10" s="1114"/>
      <c r="J10" s="1114"/>
      <c r="K10" s="1114"/>
    </row>
    <row r="11" spans="2:12" ht="18" customHeight="1">
      <c r="B11" s="426" t="s">
        <v>488</v>
      </c>
      <c r="C11" s="427"/>
      <c r="D11" s="427"/>
      <c r="E11" s="427"/>
      <c r="F11" s="477"/>
      <c r="G11" s="477"/>
      <c r="H11" s="477"/>
      <c r="I11" s="477"/>
      <c r="J11" s="477"/>
      <c r="K11" s="477"/>
      <c r="L11" s="477"/>
    </row>
    <row r="12" spans="2:12" ht="18" customHeight="1">
      <c r="B12" s="1115" t="s">
        <v>609</v>
      </c>
      <c r="C12" s="1115"/>
      <c r="D12" s="1074" t="s">
        <v>610</v>
      </c>
      <c r="E12" s="1074"/>
      <c r="F12" s="1074"/>
      <c r="G12" s="477"/>
      <c r="H12" s="477"/>
      <c r="I12" s="477"/>
      <c r="J12" s="477"/>
      <c r="K12" s="477"/>
      <c r="L12" s="477"/>
    </row>
    <row r="13" spans="2:12" ht="18" customHeight="1">
      <c r="B13" s="1074" t="s">
        <v>611</v>
      </c>
      <c r="C13" s="1074"/>
      <c r="D13" s="1074" t="s">
        <v>612</v>
      </c>
      <c r="E13" s="1074"/>
      <c r="F13" s="1074"/>
      <c r="G13" s="477"/>
      <c r="H13" s="477"/>
      <c r="I13" s="477"/>
      <c r="J13" s="477"/>
      <c r="K13" s="477"/>
      <c r="L13" s="477"/>
    </row>
    <row r="14" spans="2:12" ht="18" customHeight="1">
      <c r="B14" s="1074" t="s">
        <v>613</v>
      </c>
      <c r="C14" s="1074"/>
      <c r="D14" s="1074" t="s">
        <v>614</v>
      </c>
      <c r="E14" s="1074"/>
      <c r="F14" s="1074"/>
      <c r="G14" s="477"/>
      <c r="H14" s="477"/>
      <c r="I14" s="477"/>
      <c r="J14" s="477"/>
      <c r="K14" s="477"/>
      <c r="L14" s="477"/>
    </row>
    <row r="15" spans="2:11" ht="18" customHeight="1">
      <c r="B15" s="554"/>
      <c r="C15" s="665"/>
      <c r="D15" s="477"/>
      <c r="E15" s="665"/>
      <c r="F15" s="665"/>
      <c r="G15" s="477"/>
      <c r="H15" s="477"/>
      <c r="I15" s="477"/>
      <c r="J15" s="477"/>
      <c r="K15" s="664"/>
    </row>
    <row r="16" spans="2:11" s="666" customFormat="1" ht="10.5" customHeight="1">
      <c r="B16" s="667" t="s">
        <v>569</v>
      </c>
      <c r="C16" s="1116" t="s">
        <v>491</v>
      </c>
      <c r="D16" s="1118" t="s">
        <v>357</v>
      </c>
      <c r="E16" s="1120" t="s">
        <v>492</v>
      </c>
      <c r="F16" s="1123" t="s">
        <v>368</v>
      </c>
      <c r="G16" s="1124" t="s">
        <v>493</v>
      </c>
      <c r="H16" s="1127" t="s">
        <v>376</v>
      </c>
      <c r="I16" s="1120" t="s">
        <v>358</v>
      </c>
      <c r="J16" s="1129" t="s">
        <v>490</v>
      </c>
      <c r="K16" s="1120" t="s">
        <v>622</v>
      </c>
    </row>
    <row r="17" spans="2:11" s="666" customFormat="1" ht="10.5" customHeight="1">
      <c r="B17" s="1130" t="s">
        <v>360</v>
      </c>
      <c r="C17" s="1117"/>
      <c r="D17" s="1117"/>
      <c r="E17" s="1121"/>
      <c r="F17" s="1030"/>
      <c r="G17" s="1125"/>
      <c r="H17" s="1128"/>
      <c r="I17" s="1121"/>
      <c r="J17" s="1121"/>
      <c r="K17" s="1121"/>
    </row>
    <row r="18" spans="2:11" s="666" customFormat="1" ht="10.5" customHeight="1">
      <c r="B18" s="1131"/>
      <c r="C18" s="1117" t="s">
        <v>623</v>
      </c>
      <c r="D18" s="1117"/>
      <c r="E18" s="1121"/>
      <c r="F18" s="1030" t="s">
        <v>617</v>
      </c>
      <c r="G18" s="1125"/>
      <c r="H18" s="1133" t="s">
        <v>618</v>
      </c>
      <c r="I18" s="1121"/>
      <c r="J18" s="1121"/>
      <c r="K18" s="1121" t="s">
        <v>624</v>
      </c>
    </row>
    <row r="19" spans="2:11" s="666" customFormat="1" ht="10.5" customHeight="1">
      <c r="B19" s="1132"/>
      <c r="C19" s="1119"/>
      <c r="D19" s="1119"/>
      <c r="E19" s="1122"/>
      <c r="F19" s="1032"/>
      <c r="G19" s="1126"/>
      <c r="H19" s="1134"/>
      <c r="I19" s="1122"/>
      <c r="J19" s="1122"/>
      <c r="K19" s="1135"/>
    </row>
    <row r="20" spans="2:11" ht="11.25" customHeight="1">
      <c r="B20" s="667" t="s">
        <v>575</v>
      </c>
      <c r="C20" s="1136" t="s">
        <v>576</v>
      </c>
      <c r="D20" s="1120" t="s">
        <v>577</v>
      </c>
      <c r="E20" s="1129" t="s">
        <v>578</v>
      </c>
      <c r="F20" s="1138" t="s">
        <v>576</v>
      </c>
      <c r="G20" s="1138" t="s">
        <v>576</v>
      </c>
      <c r="H20" s="1138" t="s">
        <v>576</v>
      </c>
      <c r="I20" s="1140"/>
      <c r="J20" s="1129" t="s">
        <v>578</v>
      </c>
      <c r="K20" s="1120" t="s">
        <v>582</v>
      </c>
    </row>
    <row r="21" spans="2:11" ht="11.25" customHeight="1">
      <c r="B21" s="1142" t="s">
        <v>583</v>
      </c>
      <c r="C21" s="1137"/>
      <c r="D21" s="1121"/>
      <c r="E21" s="1121"/>
      <c r="F21" s="1139"/>
      <c r="G21" s="1139"/>
      <c r="H21" s="1139"/>
      <c r="I21" s="1141"/>
      <c r="J21" s="1121"/>
      <c r="K21" s="1121"/>
    </row>
    <row r="22" spans="2:11" ht="11.25" customHeight="1">
      <c r="B22" s="1121"/>
      <c r="C22" s="1137" t="s">
        <v>585</v>
      </c>
      <c r="D22" s="1121" t="s">
        <v>18</v>
      </c>
      <c r="E22" s="1121"/>
      <c r="F22" s="1139" t="s">
        <v>585</v>
      </c>
      <c r="G22" s="1139" t="s">
        <v>585</v>
      </c>
      <c r="H22" s="1139" t="s">
        <v>585</v>
      </c>
      <c r="I22" s="1141"/>
      <c r="J22" s="1121"/>
      <c r="K22" s="1121"/>
    </row>
    <row r="23" spans="2:11" ht="11.25" customHeight="1">
      <c r="B23" s="1135"/>
      <c r="C23" s="1143"/>
      <c r="D23" s="1135"/>
      <c r="E23" s="1122"/>
      <c r="F23" s="1144"/>
      <c r="G23" s="1144"/>
      <c r="H23" s="1139"/>
      <c r="I23" s="1145"/>
      <c r="J23" s="1122"/>
      <c r="K23" s="1122"/>
    </row>
    <row r="24" spans="2:11" ht="11.25" customHeight="1">
      <c r="B24" s="668"/>
      <c r="C24" s="1136"/>
      <c r="D24" s="1120"/>
      <c r="E24" s="1129"/>
      <c r="F24" s="1138"/>
      <c r="G24" s="1138"/>
      <c r="H24" s="1146">
        <f>G24-C24</f>
        <v>0</v>
      </c>
      <c r="I24" s="1140"/>
      <c r="J24" s="1129"/>
      <c r="K24" s="1120" t="s">
        <v>582</v>
      </c>
    </row>
    <row r="25" spans="2:11" ht="11.25" customHeight="1">
      <c r="B25" s="1148"/>
      <c r="C25" s="1137"/>
      <c r="D25" s="1121"/>
      <c r="E25" s="1121"/>
      <c r="F25" s="1139"/>
      <c r="G25" s="1139"/>
      <c r="H25" s="1147"/>
      <c r="I25" s="1141"/>
      <c r="J25" s="1121"/>
      <c r="K25" s="1121"/>
    </row>
    <row r="26" spans="2:11" ht="11.25" customHeight="1">
      <c r="B26" s="1149"/>
      <c r="C26" s="1137"/>
      <c r="D26" s="1121"/>
      <c r="E26" s="1121"/>
      <c r="F26" s="1139"/>
      <c r="G26" s="1139"/>
      <c r="H26" s="1147">
        <f>G26-C26</f>
        <v>0</v>
      </c>
      <c r="I26" s="1141"/>
      <c r="J26" s="1121"/>
      <c r="K26" s="1121"/>
    </row>
    <row r="27" spans="2:11" ht="11.25" customHeight="1">
      <c r="B27" s="1150"/>
      <c r="C27" s="1143"/>
      <c r="D27" s="1135"/>
      <c r="E27" s="1122"/>
      <c r="F27" s="1144"/>
      <c r="G27" s="1144"/>
      <c r="H27" s="1151"/>
      <c r="I27" s="1145"/>
      <c r="J27" s="1122"/>
      <c r="K27" s="1122"/>
    </row>
    <row r="28" spans="2:11" ht="11.25" customHeight="1">
      <c r="B28" s="668"/>
      <c r="C28" s="1136"/>
      <c r="D28" s="1120"/>
      <c r="E28" s="1129"/>
      <c r="F28" s="1138"/>
      <c r="G28" s="1138"/>
      <c r="H28" s="1146">
        <f>G28-C28</f>
        <v>0</v>
      </c>
      <c r="I28" s="1140"/>
      <c r="J28" s="1129"/>
      <c r="K28" s="1120" t="s">
        <v>582</v>
      </c>
    </row>
    <row r="29" spans="2:11" ht="11.25" customHeight="1">
      <c r="B29" s="1148"/>
      <c r="C29" s="1137"/>
      <c r="D29" s="1121"/>
      <c r="E29" s="1121"/>
      <c r="F29" s="1139"/>
      <c r="G29" s="1139"/>
      <c r="H29" s="1147"/>
      <c r="I29" s="1141"/>
      <c r="J29" s="1121"/>
      <c r="K29" s="1121"/>
    </row>
    <row r="30" spans="2:11" ht="11.25" customHeight="1">
      <c r="B30" s="1149"/>
      <c r="C30" s="1137"/>
      <c r="D30" s="1121"/>
      <c r="E30" s="1121"/>
      <c r="F30" s="1139"/>
      <c r="G30" s="1139"/>
      <c r="H30" s="1147">
        <f>G30-C30</f>
        <v>0</v>
      </c>
      <c r="I30" s="1141"/>
      <c r="J30" s="1121"/>
      <c r="K30" s="1121"/>
    </row>
    <row r="31" spans="2:11" ht="11.25" customHeight="1">
      <c r="B31" s="1150"/>
      <c r="C31" s="1143"/>
      <c r="D31" s="1135"/>
      <c r="E31" s="1122"/>
      <c r="F31" s="1144"/>
      <c r="G31" s="1144"/>
      <c r="H31" s="1151"/>
      <c r="I31" s="1145"/>
      <c r="J31" s="1122"/>
      <c r="K31" s="1122"/>
    </row>
    <row r="32" spans="2:11" ht="11.25" customHeight="1">
      <c r="B32" s="668"/>
      <c r="C32" s="1136"/>
      <c r="D32" s="1120"/>
      <c r="E32" s="1129"/>
      <c r="F32" s="1138"/>
      <c r="G32" s="1138"/>
      <c r="H32" s="1146">
        <f>G32-C32</f>
        <v>0</v>
      </c>
      <c r="I32" s="1140"/>
      <c r="J32" s="1129"/>
      <c r="K32" s="1120" t="s">
        <v>582</v>
      </c>
    </row>
    <row r="33" spans="2:11" ht="11.25" customHeight="1">
      <c r="B33" s="1148"/>
      <c r="C33" s="1137"/>
      <c r="D33" s="1121"/>
      <c r="E33" s="1121"/>
      <c r="F33" s="1139"/>
      <c r="G33" s="1139"/>
      <c r="H33" s="1147"/>
      <c r="I33" s="1141"/>
      <c r="J33" s="1121"/>
      <c r="K33" s="1121"/>
    </row>
    <row r="34" spans="2:11" ht="11.25" customHeight="1">
      <c r="B34" s="1149"/>
      <c r="C34" s="1137"/>
      <c r="D34" s="1121"/>
      <c r="E34" s="1121"/>
      <c r="F34" s="1139"/>
      <c r="G34" s="1139"/>
      <c r="H34" s="1147">
        <f>G34-C34</f>
        <v>0</v>
      </c>
      <c r="I34" s="1141"/>
      <c r="J34" s="1121"/>
      <c r="K34" s="1121"/>
    </row>
    <row r="35" spans="2:11" ht="11.25" customHeight="1">
      <c r="B35" s="1150"/>
      <c r="C35" s="1143"/>
      <c r="D35" s="1135"/>
      <c r="E35" s="1122"/>
      <c r="F35" s="1144"/>
      <c r="G35" s="1144"/>
      <c r="H35" s="1151"/>
      <c r="I35" s="1145"/>
      <c r="J35" s="1122"/>
      <c r="K35" s="1122"/>
    </row>
    <row r="36" spans="2:11" ht="11.25" customHeight="1">
      <c r="B36" s="668"/>
      <c r="C36" s="1136"/>
      <c r="D36" s="1120"/>
      <c r="E36" s="1129"/>
      <c r="F36" s="1138"/>
      <c r="G36" s="1138"/>
      <c r="H36" s="1146">
        <f>G36-C36</f>
        <v>0</v>
      </c>
      <c r="I36" s="1140"/>
      <c r="J36" s="1129"/>
      <c r="K36" s="1120" t="s">
        <v>582</v>
      </c>
    </row>
    <row r="37" spans="2:11" ht="11.25" customHeight="1">
      <c r="B37" s="1148"/>
      <c r="C37" s="1137"/>
      <c r="D37" s="1121"/>
      <c r="E37" s="1121"/>
      <c r="F37" s="1139"/>
      <c r="G37" s="1139"/>
      <c r="H37" s="1147"/>
      <c r="I37" s="1141"/>
      <c r="J37" s="1121"/>
      <c r="K37" s="1121"/>
    </row>
    <row r="38" spans="2:11" ht="11.25" customHeight="1">
      <c r="B38" s="1149"/>
      <c r="C38" s="1137"/>
      <c r="D38" s="1121"/>
      <c r="E38" s="1121"/>
      <c r="F38" s="1139"/>
      <c r="G38" s="1139"/>
      <c r="H38" s="1147">
        <f>G38-C38</f>
        <v>0</v>
      </c>
      <c r="I38" s="1141"/>
      <c r="J38" s="1121"/>
      <c r="K38" s="1121"/>
    </row>
    <row r="39" spans="2:11" ht="11.25" customHeight="1">
      <c r="B39" s="1150"/>
      <c r="C39" s="1143"/>
      <c r="D39" s="1135"/>
      <c r="E39" s="1122"/>
      <c r="F39" s="1144"/>
      <c r="G39" s="1144"/>
      <c r="H39" s="1151"/>
      <c r="I39" s="1145"/>
      <c r="J39" s="1122"/>
      <c r="K39" s="1122"/>
    </row>
    <row r="40" spans="2:11" ht="11.25" customHeight="1">
      <c r="B40" s="668"/>
      <c r="C40" s="1136"/>
      <c r="D40" s="1120"/>
      <c r="E40" s="1129"/>
      <c r="F40" s="1138"/>
      <c r="G40" s="1138"/>
      <c r="H40" s="1146">
        <f>G40-C40</f>
        <v>0</v>
      </c>
      <c r="I40" s="1140"/>
      <c r="J40" s="1129"/>
      <c r="K40" s="1120" t="s">
        <v>582</v>
      </c>
    </row>
    <row r="41" spans="2:11" ht="11.25" customHeight="1">
      <c r="B41" s="1148"/>
      <c r="C41" s="1137"/>
      <c r="D41" s="1121"/>
      <c r="E41" s="1121"/>
      <c r="F41" s="1139"/>
      <c r="G41" s="1139"/>
      <c r="H41" s="1147"/>
      <c r="I41" s="1141"/>
      <c r="J41" s="1121"/>
      <c r="K41" s="1121"/>
    </row>
    <row r="42" spans="2:11" ht="11.25" customHeight="1">
      <c r="B42" s="1149"/>
      <c r="C42" s="1137"/>
      <c r="D42" s="1121"/>
      <c r="E42" s="1121"/>
      <c r="F42" s="1139"/>
      <c r="G42" s="1139"/>
      <c r="H42" s="1147">
        <f>G42-C42</f>
        <v>0</v>
      </c>
      <c r="I42" s="1141"/>
      <c r="J42" s="1121"/>
      <c r="K42" s="1121"/>
    </row>
    <row r="43" spans="2:11" ht="11.25" customHeight="1">
      <c r="B43" s="1150"/>
      <c r="C43" s="1143"/>
      <c r="D43" s="1135"/>
      <c r="E43" s="1122"/>
      <c r="F43" s="1144"/>
      <c r="G43" s="1144"/>
      <c r="H43" s="1151"/>
      <c r="I43" s="1145"/>
      <c r="J43" s="1122"/>
      <c r="K43" s="1122"/>
    </row>
    <row r="44" spans="2:11" ht="21" customHeight="1">
      <c r="B44" s="669" t="s">
        <v>365</v>
      </c>
      <c r="C44" s="670">
        <f>SUM(C20:C43)</f>
        <v>0</v>
      </c>
      <c r="D44" s="1152"/>
      <c r="E44" s="1153"/>
      <c r="F44" s="671">
        <f>SUM(F20:F43)</f>
        <v>0</v>
      </c>
      <c r="G44" s="672">
        <f>SUM(G20:G43)</f>
        <v>0</v>
      </c>
      <c r="H44" s="672">
        <f>SUM(H20:H43)</f>
        <v>0</v>
      </c>
      <c r="I44" s="1154"/>
      <c r="J44" s="1155"/>
      <c r="K44" s="1156"/>
    </row>
    <row r="45" spans="2:11" ht="12.75">
      <c r="B45" s="477" t="s">
        <v>373</v>
      </c>
      <c r="C45" s="477"/>
      <c r="D45" s="477"/>
      <c r="E45" s="477"/>
      <c r="F45" s="477"/>
      <c r="G45" s="477"/>
      <c r="H45" s="477"/>
      <c r="I45" s="477"/>
      <c r="J45" s="477"/>
      <c r="K45" s="673"/>
    </row>
    <row r="46" spans="2:11" ht="14.25">
      <c r="B46" s="674" t="s">
        <v>625</v>
      </c>
      <c r="C46" s="477"/>
      <c r="D46" s="477"/>
      <c r="E46" s="477"/>
      <c r="F46" s="477"/>
      <c r="G46" s="477"/>
      <c r="H46" s="477"/>
      <c r="I46" s="477"/>
      <c r="J46" s="477"/>
      <c r="K46" s="664"/>
    </row>
    <row r="47" spans="2:11" ht="12.75">
      <c r="B47" s="477"/>
      <c r="C47" s="477"/>
      <c r="D47" s="477"/>
      <c r="E47" s="477"/>
      <c r="F47" s="477"/>
      <c r="G47" s="477"/>
      <c r="H47" s="477"/>
      <c r="I47" s="477"/>
      <c r="J47" s="477"/>
      <c r="K47" s="664"/>
    </row>
    <row r="48" spans="2:11" ht="14.25">
      <c r="B48" s="674"/>
      <c r="C48" s="477"/>
      <c r="D48" s="477"/>
      <c r="E48" s="477"/>
      <c r="F48" s="477"/>
      <c r="G48" s="477"/>
      <c r="H48" s="477"/>
      <c r="I48" s="477"/>
      <c r="J48" s="477"/>
      <c r="K48" s="664"/>
    </row>
  </sheetData>
  <sheetProtection/>
  <mergeCells count="123">
    <mergeCell ref="J5:K5"/>
    <mergeCell ref="J6:K6"/>
    <mergeCell ref="J7:K7"/>
    <mergeCell ref="B9:K9"/>
    <mergeCell ref="B10:K10"/>
    <mergeCell ref="B12:C12"/>
    <mergeCell ref="D12:F12"/>
    <mergeCell ref="B13:C13"/>
    <mergeCell ref="D13:F13"/>
    <mergeCell ref="B14:C14"/>
    <mergeCell ref="D14:F14"/>
    <mergeCell ref="C16:C17"/>
    <mergeCell ref="D16:D19"/>
    <mergeCell ref="E16:E19"/>
    <mergeCell ref="F16:F17"/>
    <mergeCell ref="G16:G19"/>
    <mergeCell ref="H16:H17"/>
    <mergeCell ref="I16:I19"/>
    <mergeCell ref="J16:J19"/>
    <mergeCell ref="K16:K17"/>
    <mergeCell ref="B17:B19"/>
    <mergeCell ref="C18:C19"/>
    <mergeCell ref="F18:F19"/>
    <mergeCell ref="H18:H19"/>
    <mergeCell ref="K18:K19"/>
    <mergeCell ref="C20:C21"/>
    <mergeCell ref="D20:D21"/>
    <mergeCell ref="E20:E23"/>
    <mergeCell ref="F20:F21"/>
    <mergeCell ref="G20:G21"/>
    <mergeCell ref="H20:H21"/>
    <mergeCell ref="I20:I21"/>
    <mergeCell ref="J20:J23"/>
    <mergeCell ref="K20:K23"/>
    <mergeCell ref="B21:B23"/>
    <mergeCell ref="C22:C23"/>
    <mergeCell ref="D22:D23"/>
    <mergeCell ref="F22:F23"/>
    <mergeCell ref="G22:G23"/>
    <mergeCell ref="H22:H23"/>
    <mergeCell ref="I22:I23"/>
    <mergeCell ref="C24:C25"/>
    <mergeCell ref="D24:D25"/>
    <mergeCell ref="E24:E27"/>
    <mergeCell ref="F24:F25"/>
    <mergeCell ref="G24:G25"/>
    <mergeCell ref="H24:H25"/>
    <mergeCell ref="I24:I25"/>
    <mergeCell ref="J24:J27"/>
    <mergeCell ref="K24:K27"/>
    <mergeCell ref="B25:B27"/>
    <mergeCell ref="C26:C27"/>
    <mergeCell ref="D26:D27"/>
    <mergeCell ref="F26:F27"/>
    <mergeCell ref="G26:G27"/>
    <mergeCell ref="H26:H27"/>
    <mergeCell ref="I26:I27"/>
    <mergeCell ref="C28:C29"/>
    <mergeCell ref="D28:D29"/>
    <mergeCell ref="E28:E31"/>
    <mergeCell ref="F28:F29"/>
    <mergeCell ref="G28:G29"/>
    <mergeCell ref="H28:H29"/>
    <mergeCell ref="I28:I29"/>
    <mergeCell ref="J28:J31"/>
    <mergeCell ref="K28:K31"/>
    <mergeCell ref="B29:B31"/>
    <mergeCell ref="C30:C31"/>
    <mergeCell ref="D30:D31"/>
    <mergeCell ref="F30:F31"/>
    <mergeCell ref="G30:G31"/>
    <mergeCell ref="H30:H31"/>
    <mergeCell ref="I30:I31"/>
    <mergeCell ref="C32:C33"/>
    <mergeCell ref="D32:D33"/>
    <mergeCell ref="E32:E35"/>
    <mergeCell ref="F32:F33"/>
    <mergeCell ref="G32:G33"/>
    <mergeCell ref="H32:H33"/>
    <mergeCell ref="I32:I33"/>
    <mergeCell ref="J32:J35"/>
    <mergeCell ref="K32:K35"/>
    <mergeCell ref="B33:B35"/>
    <mergeCell ref="C34:C35"/>
    <mergeCell ref="D34:D35"/>
    <mergeCell ref="F34:F35"/>
    <mergeCell ref="G34:G35"/>
    <mergeCell ref="H34:H35"/>
    <mergeCell ref="I34:I35"/>
    <mergeCell ref="C36:C37"/>
    <mergeCell ref="D36:D37"/>
    <mergeCell ref="E36:E39"/>
    <mergeCell ref="F36:F37"/>
    <mergeCell ref="G36:G37"/>
    <mergeCell ref="H36:H37"/>
    <mergeCell ref="I36:I37"/>
    <mergeCell ref="J36:J39"/>
    <mergeCell ref="K36:K39"/>
    <mergeCell ref="B37:B39"/>
    <mergeCell ref="C38:C39"/>
    <mergeCell ref="D38:D39"/>
    <mergeCell ref="F38:F39"/>
    <mergeCell ref="G38:G39"/>
    <mergeCell ref="H38:H39"/>
    <mergeCell ref="I38:I39"/>
    <mergeCell ref="H42:H43"/>
    <mergeCell ref="I42:I43"/>
    <mergeCell ref="C40:C41"/>
    <mergeCell ref="D40:D41"/>
    <mergeCell ref="E40:E43"/>
    <mergeCell ref="F40:F41"/>
    <mergeCell ref="G40:G41"/>
    <mergeCell ref="H40:H41"/>
    <mergeCell ref="D44:E44"/>
    <mergeCell ref="I44:K44"/>
    <mergeCell ref="I40:I41"/>
    <mergeCell ref="J40:J43"/>
    <mergeCell ref="K40:K43"/>
    <mergeCell ref="B41:B43"/>
    <mergeCell ref="C42:C43"/>
    <mergeCell ref="D42:D43"/>
    <mergeCell ref="F42:F43"/>
    <mergeCell ref="G42:G43"/>
  </mergeCells>
  <printOptions horizontalCentered="1"/>
  <pageMargins left="0.7000000000000001" right="0.7000000000000001" top="0.7500000000000001" bottom="0.7500000000000001" header="0.30000000000000004" footer="0.30000000000000004"/>
  <pageSetup fitToHeight="1" fitToWidth="1" orientation="landscape" paperSize="9" scale="76"/>
  <drawing r:id="rId1"/>
</worksheet>
</file>

<file path=xl/worksheets/sheet25.xml><?xml version="1.0" encoding="utf-8"?>
<worksheet xmlns="http://schemas.openxmlformats.org/spreadsheetml/2006/main" xmlns:r="http://schemas.openxmlformats.org/officeDocument/2006/relationships">
  <sheetPr>
    <tabColor theme="3" tint="0.39998000860214233"/>
    <pageSetUpPr fitToPage="1"/>
  </sheetPr>
  <dimension ref="A1:H30"/>
  <sheetViews>
    <sheetView zoomScalePageLayoutView="0" workbookViewId="0" topLeftCell="A1">
      <selection activeCell="H72" sqref="H72"/>
    </sheetView>
  </sheetViews>
  <sheetFormatPr defaultColWidth="9.00390625" defaultRowHeight="13.5"/>
  <cols>
    <col min="1" max="1" width="3.875" style="20" customWidth="1"/>
    <col min="2" max="2" width="18.625" style="20" customWidth="1"/>
    <col min="3" max="6" width="15.625" style="20" customWidth="1"/>
    <col min="7" max="16384" width="9.00390625" style="20" customWidth="1"/>
  </cols>
  <sheetData>
    <row r="1" spans="1:8" ht="12.75">
      <c r="A1" s="21"/>
      <c r="B1" s="21"/>
      <c r="C1" s="21"/>
      <c r="D1" s="21"/>
      <c r="E1" s="21"/>
      <c r="F1" s="23" t="s">
        <v>711</v>
      </c>
      <c r="G1" s="21"/>
      <c r="H1" s="21"/>
    </row>
    <row r="2" spans="1:8" ht="12.75">
      <c r="A2" s="22"/>
      <c r="B2" s="22"/>
      <c r="C2" s="22"/>
      <c r="D2" s="22"/>
      <c r="E2" s="22"/>
      <c r="F2" s="23" t="s">
        <v>377</v>
      </c>
      <c r="G2" s="22"/>
      <c r="H2" s="22"/>
    </row>
    <row r="3" spans="1:8" ht="12.75">
      <c r="A3" s="22" t="s">
        <v>285</v>
      </c>
      <c r="B3" s="22"/>
      <c r="C3" s="22"/>
      <c r="D3" s="22"/>
      <c r="E3" s="22"/>
      <c r="F3" s="23" t="s">
        <v>629</v>
      </c>
      <c r="G3" s="22"/>
      <c r="H3" s="22"/>
    </row>
    <row r="4" spans="1:8" ht="12.75">
      <c r="A4" s="22" t="s">
        <v>712</v>
      </c>
      <c r="B4" s="22"/>
      <c r="C4" s="22"/>
      <c r="D4" s="22"/>
      <c r="E4" s="22"/>
      <c r="F4" s="23"/>
      <c r="G4" s="22"/>
      <c r="H4" s="22"/>
    </row>
    <row r="5" spans="1:8" ht="12.75">
      <c r="A5" s="21"/>
      <c r="B5" s="21"/>
      <c r="C5" s="22"/>
      <c r="D5" s="22"/>
      <c r="E5" s="843" t="s">
        <v>285</v>
      </c>
      <c r="F5" s="843"/>
      <c r="G5" s="16"/>
      <c r="H5" s="16"/>
    </row>
    <row r="6" spans="1:8" ht="23.25" customHeight="1">
      <c r="A6" s="507"/>
      <c r="B6" s="507"/>
      <c r="C6" s="507"/>
      <c r="D6" s="507"/>
      <c r="E6" s="1157" t="s">
        <v>374</v>
      </c>
      <c r="F6" s="1157"/>
      <c r="G6" s="17"/>
      <c r="H6" s="17"/>
    </row>
    <row r="7" spans="1:8" ht="21.75" customHeight="1">
      <c r="A7" s="507"/>
      <c r="B7" s="507"/>
      <c r="C7" s="507"/>
      <c r="D7" s="508"/>
      <c r="E7" s="1158" t="s">
        <v>626</v>
      </c>
      <c r="F7" s="1158"/>
      <c r="G7" s="14"/>
      <c r="H7" s="15"/>
    </row>
    <row r="8" spans="1:8" ht="17.25" customHeight="1">
      <c r="A8" s="1159" t="s">
        <v>713</v>
      </c>
      <c r="B8" s="1159"/>
      <c r="C8" s="1159"/>
      <c r="D8" s="1159"/>
      <c r="E8" s="1159"/>
      <c r="F8" s="1159"/>
      <c r="G8" s="22"/>
      <c r="H8" s="22"/>
    </row>
    <row r="9" spans="1:8" ht="20.25" customHeight="1">
      <c r="A9" s="1160" t="s">
        <v>627</v>
      </c>
      <c r="B9" s="1160"/>
      <c r="C9" s="1160"/>
      <c r="D9" s="1160"/>
      <c r="E9" s="1160"/>
      <c r="F9" s="1160"/>
      <c r="G9" s="22"/>
      <c r="H9" s="22"/>
    </row>
    <row r="10" spans="1:8" ht="12.75">
      <c r="A10" s="507"/>
      <c r="B10" s="507"/>
      <c r="C10" s="507"/>
      <c r="D10" s="507"/>
      <c r="E10" s="507"/>
      <c r="F10" s="509" t="s">
        <v>378</v>
      </c>
      <c r="G10" s="22"/>
      <c r="H10" s="22"/>
    </row>
    <row r="11" spans="1:8" ht="39.75" customHeight="1">
      <c r="A11" s="510"/>
      <c r="B11" s="511" t="s">
        <v>379</v>
      </c>
      <c r="C11" s="511" t="s">
        <v>380</v>
      </c>
      <c r="D11" s="511" t="s">
        <v>494</v>
      </c>
      <c r="E11" s="511" t="s">
        <v>495</v>
      </c>
      <c r="F11" s="511" t="s">
        <v>496</v>
      </c>
      <c r="G11" s="22"/>
      <c r="H11" s="22"/>
    </row>
    <row r="12" spans="1:8" ht="19.5" customHeight="1">
      <c r="A12" s="80"/>
      <c r="B12" s="84" t="s">
        <v>131</v>
      </c>
      <c r="C12" s="85"/>
      <c r="D12" s="85"/>
      <c r="E12" s="85"/>
      <c r="F12" s="83"/>
      <c r="G12" s="22"/>
      <c r="H12" s="22"/>
    </row>
    <row r="13" spans="1:8" ht="19.5" customHeight="1">
      <c r="A13" s="80">
        <v>1</v>
      </c>
      <c r="B13" s="81" t="s">
        <v>381</v>
      </c>
      <c r="C13" s="83"/>
      <c r="D13" s="83"/>
      <c r="E13" s="83"/>
      <c r="F13" s="83">
        <f aca="true" t="shared" si="0" ref="F13:F26">D13-E13</f>
        <v>0</v>
      </c>
      <c r="G13" s="22"/>
      <c r="H13" s="22"/>
    </row>
    <row r="14" spans="1:8" ht="19.5" customHeight="1">
      <c r="A14" s="80">
        <v>2</v>
      </c>
      <c r="B14" s="81" t="s">
        <v>382</v>
      </c>
      <c r="C14" s="83"/>
      <c r="D14" s="83"/>
      <c r="E14" s="83"/>
      <c r="F14" s="83">
        <f t="shared" si="0"/>
        <v>0</v>
      </c>
      <c r="G14" s="22"/>
      <c r="H14" s="22"/>
    </row>
    <row r="15" spans="1:8" ht="19.5" customHeight="1">
      <c r="A15" s="80">
        <v>3</v>
      </c>
      <c r="B15" s="81" t="s">
        <v>383</v>
      </c>
      <c r="C15" s="83"/>
      <c r="D15" s="83"/>
      <c r="E15" s="83"/>
      <c r="F15" s="83">
        <f t="shared" si="0"/>
        <v>0</v>
      </c>
      <c r="G15" s="22"/>
      <c r="H15" s="22"/>
    </row>
    <row r="16" spans="1:8" ht="19.5" customHeight="1">
      <c r="A16" s="80">
        <v>4</v>
      </c>
      <c r="B16" s="81" t="s">
        <v>384</v>
      </c>
      <c r="C16" s="83"/>
      <c r="D16" s="83"/>
      <c r="E16" s="83"/>
      <c r="F16" s="83">
        <f t="shared" si="0"/>
        <v>0</v>
      </c>
      <c r="G16" s="22"/>
      <c r="H16" s="22"/>
    </row>
    <row r="17" spans="1:8" ht="19.5" customHeight="1">
      <c r="A17" s="80">
        <v>5</v>
      </c>
      <c r="B17" s="81" t="s">
        <v>385</v>
      </c>
      <c r="C17" s="83"/>
      <c r="D17" s="83"/>
      <c r="E17" s="83"/>
      <c r="F17" s="83">
        <f t="shared" si="0"/>
        <v>0</v>
      </c>
      <c r="G17" s="22"/>
      <c r="H17" s="22"/>
    </row>
    <row r="18" spans="1:8" ht="19.5" customHeight="1">
      <c r="A18" s="80">
        <v>6</v>
      </c>
      <c r="B18" s="81" t="s">
        <v>386</v>
      </c>
      <c r="C18" s="83"/>
      <c r="D18" s="83"/>
      <c r="E18" s="83"/>
      <c r="F18" s="83">
        <f t="shared" si="0"/>
        <v>0</v>
      </c>
      <c r="G18" s="22"/>
      <c r="H18" s="22"/>
    </row>
    <row r="19" spans="1:8" ht="19.5" customHeight="1">
      <c r="A19" s="80">
        <v>7</v>
      </c>
      <c r="B19" s="81" t="s">
        <v>387</v>
      </c>
      <c r="C19" s="83"/>
      <c r="D19" s="83"/>
      <c r="E19" s="83"/>
      <c r="F19" s="83">
        <f t="shared" si="0"/>
        <v>0</v>
      </c>
      <c r="G19" s="22"/>
      <c r="H19" s="22"/>
    </row>
    <row r="20" spans="1:8" ht="19.5" customHeight="1">
      <c r="A20" s="80">
        <v>8</v>
      </c>
      <c r="B20" s="81" t="s">
        <v>388</v>
      </c>
      <c r="C20" s="83"/>
      <c r="D20" s="83"/>
      <c r="E20" s="83"/>
      <c r="F20" s="83">
        <f t="shared" si="0"/>
        <v>0</v>
      </c>
      <c r="G20" s="22"/>
      <c r="H20" s="22"/>
    </row>
    <row r="21" spans="1:8" ht="19.5" customHeight="1">
      <c r="A21" s="80">
        <v>9</v>
      </c>
      <c r="B21" s="81" t="s">
        <v>389</v>
      </c>
      <c r="C21" s="83"/>
      <c r="D21" s="83"/>
      <c r="E21" s="83"/>
      <c r="F21" s="83">
        <f t="shared" si="0"/>
        <v>0</v>
      </c>
      <c r="G21" s="22"/>
      <c r="H21" s="22"/>
    </row>
    <row r="22" spans="1:8" ht="19.5" customHeight="1">
      <c r="A22" s="80">
        <v>10</v>
      </c>
      <c r="B22" s="81" t="s">
        <v>390</v>
      </c>
      <c r="C22" s="83"/>
      <c r="D22" s="83"/>
      <c r="E22" s="83"/>
      <c r="F22" s="83">
        <f t="shared" si="0"/>
        <v>0</v>
      </c>
      <c r="G22" s="22"/>
      <c r="H22" s="22"/>
    </row>
    <row r="23" spans="1:8" ht="19.5" customHeight="1">
      <c r="A23" s="80">
        <v>11</v>
      </c>
      <c r="B23" s="81" t="s">
        <v>132</v>
      </c>
      <c r="C23" s="83"/>
      <c r="D23" s="83"/>
      <c r="E23" s="83"/>
      <c r="F23" s="83">
        <f t="shared" si="0"/>
        <v>0</v>
      </c>
      <c r="G23" s="22"/>
      <c r="H23" s="22"/>
    </row>
    <row r="24" spans="1:8" ht="19.5" customHeight="1">
      <c r="A24" s="80">
        <v>12</v>
      </c>
      <c r="B24" s="81" t="s">
        <v>391</v>
      </c>
      <c r="C24" s="83"/>
      <c r="D24" s="83"/>
      <c r="E24" s="83"/>
      <c r="F24" s="83">
        <f t="shared" si="0"/>
        <v>0</v>
      </c>
      <c r="G24" s="22"/>
      <c r="H24" s="22"/>
    </row>
    <row r="25" spans="1:8" ht="19.5" customHeight="1">
      <c r="A25" s="80">
        <v>13</v>
      </c>
      <c r="B25" s="81" t="s">
        <v>392</v>
      </c>
      <c r="C25" s="83"/>
      <c r="D25" s="83"/>
      <c r="E25" s="83"/>
      <c r="F25" s="83">
        <f t="shared" si="0"/>
        <v>0</v>
      </c>
      <c r="G25" s="22"/>
      <c r="H25" s="22"/>
    </row>
    <row r="26" spans="1:8" ht="19.5" customHeight="1">
      <c r="A26" s="80">
        <v>14</v>
      </c>
      <c r="B26" s="81" t="s">
        <v>393</v>
      </c>
      <c r="C26" s="83"/>
      <c r="D26" s="83"/>
      <c r="E26" s="83"/>
      <c r="F26" s="83">
        <f t="shared" si="0"/>
        <v>0</v>
      </c>
      <c r="G26" s="22"/>
      <c r="H26" s="22"/>
    </row>
    <row r="27" spans="1:8" ht="19.5" customHeight="1">
      <c r="A27" s="80">
        <v>15</v>
      </c>
      <c r="B27" s="81" t="s">
        <v>394</v>
      </c>
      <c r="C27" s="83"/>
      <c r="D27" s="525"/>
      <c r="E27" s="526"/>
      <c r="F27" s="83">
        <f>D27-E27</f>
        <v>0</v>
      </c>
      <c r="G27" s="22"/>
      <c r="H27" s="22"/>
    </row>
    <row r="28" spans="1:8" ht="19.5" customHeight="1">
      <c r="A28" s="31"/>
      <c r="B28" s="81" t="s">
        <v>133</v>
      </c>
      <c r="C28" s="83">
        <f>SUM(C13:C27)</f>
        <v>0</v>
      </c>
      <c r="D28" s="83">
        <f>SUM(D13:D27)</f>
        <v>0</v>
      </c>
      <c r="E28" s="83">
        <f>SUM(E13:E27)</f>
        <v>0</v>
      </c>
      <c r="F28" s="83">
        <f>SUM(F13:F27)</f>
        <v>0</v>
      </c>
      <c r="G28" s="22"/>
      <c r="H28" s="22"/>
    </row>
    <row r="29" spans="1:8" ht="15" customHeight="1">
      <c r="A29" s="21"/>
      <c r="B29" s="86"/>
      <c r="C29" s="22"/>
      <c r="D29" s="22"/>
      <c r="E29" s="22"/>
      <c r="F29" s="22"/>
      <c r="G29" s="22"/>
      <c r="H29" s="22"/>
    </row>
    <row r="30" spans="1:8" ht="15" customHeight="1">
      <c r="A30" s="21"/>
      <c r="B30" s="86"/>
      <c r="C30" s="22"/>
      <c r="D30" s="22"/>
      <c r="E30" s="22"/>
      <c r="F30" s="22"/>
      <c r="G30" s="22"/>
      <c r="H30" s="22"/>
    </row>
  </sheetData>
  <sheetProtection/>
  <mergeCells count="5">
    <mergeCell ref="E5:F5"/>
    <mergeCell ref="E6:F6"/>
    <mergeCell ref="E7:F7"/>
    <mergeCell ref="A8:F8"/>
    <mergeCell ref="A9:F9"/>
  </mergeCells>
  <printOptions/>
  <pageMargins left="0.787" right="0.787" top="0.984" bottom="0.984" header="0.3" footer="0.3"/>
  <pageSetup fitToHeight="1" fitToWidth="1" orientation="portrait" paperSize="9" scale="96"/>
  <drawing r:id="rId1"/>
</worksheet>
</file>

<file path=xl/worksheets/sheet26.xml><?xml version="1.0" encoding="utf-8"?>
<worksheet xmlns="http://schemas.openxmlformats.org/spreadsheetml/2006/main" xmlns:r="http://schemas.openxmlformats.org/officeDocument/2006/relationships">
  <sheetPr>
    <tabColor theme="3" tint="0.7999799847602844"/>
    <pageSetUpPr fitToPage="1"/>
  </sheetPr>
  <dimension ref="A1:Y67"/>
  <sheetViews>
    <sheetView zoomScaleSheetLayoutView="100" zoomScalePageLayoutView="0" workbookViewId="0" topLeftCell="A1">
      <selection activeCell="L46" sqref="L46"/>
    </sheetView>
  </sheetViews>
  <sheetFormatPr defaultColWidth="8.00390625" defaultRowHeight="13.5"/>
  <cols>
    <col min="1" max="1" width="4.875" style="229" customWidth="1"/>
    <col min="2" max="2" width="9.875" style="190" customWidth="1"/>
    <col min="3" max="3" width="15.125" style="190" customWidth="1"/>
    <col min="4" max="4" width="13.625" style="228" customWidth="1"/>
    <col min="5" max="24" width="12.625" style="190" customWidth="1"/>
    <col min="25" max="25" width="9.625" style="190" customWidth="1"/>
    <col min="26" max="16384" width="8.00390625" style="190" customWidth="1"/>
  </cols>
  <sheetData>
    <row r="1" spans="1:25" ht="14.25">
      <c r="A1" s="231"/>
      <c r="B1" s="231"/>
      <c r="C1" s="232"/>
      <c r="D1" s="233"/>
      <c r="E1" s="234"/>
      <c r="F1" s="234"/>
      <c r="G1" s="234"/>
      <c r="H1" s="234"/>
      <c r="I1" s="234"/>
      <c r="J1" s="234"/>
      <c r="K1" s="234"/>
      <c r="L1" s="234"/>
      <c r="M1" s="234"/>
      <c r="N1" s="234"/>
      <c r="O1" s="234"/>
      <c r="P1" s="234"/>
      <c r="Q1" s="234"/>
      <c r="R1" s="234"/>
      <c r="S1" s="234"/>
      <c r="T1" s="234"/>
      <c r="U1" s="234"/>
      <c r="V1" s="234"/>
      <c r="W1" s="235"/>
      <c r="X1" s="1163" t="s">
        <v>733</v>
      </c>
      <c r="Y1" s="1163"/>
    </row>
    <row r="2" spans="1:25" ht="18.75">
      <c r="A2" s="381" t="s">
        <v>107</v>
      </c>
      <c r="B2" s="381"/>
      <c r="C2" s="381"/>
      <c r="D2" s="381"/>
      <c r="E2" s="381"/>
      <c r="F2" s="381"/>
      <c r="G2" s="381"/>
      <c r="H2" s="381"/>
      <c r="I2" s="381"/>
      <c r="J2" s="381"/>
      <c r="K2" s="381"/>
      <c r="L2" s="381"/>
      <c r="M2" s="381"/>
      <c r="N2" s="381"/>
      <c r="O2" s="381"/>
      <c r="P2" s="381"/>
      <c r="Q2" s="381"/>
      <c r="R2" s="381"/>
      <c r="S2" s="381"/>
      <c r="T2" s="381"/>
      <c r="U2" s="381"/>
      <c r="V2" s="381"/>
      <c r="W2" s="381"/>
      <c r="X2" s="381"/>
      <c r="Y2" s="381"/>
    </row>
    <row r="3" spans="1:25" ht="12.75">
      <c r="A3" s="1164" t="s">
        <v>467</v>
      </c>
      <c r="B3" s="1165"/>
      <c r="C3" s="1165"/>
      <c r="D3" s="1165"/>
      <c r="E3" s="1165"/>
      <c r="F3" s="379"/>
      <c r="G3" s="379"/>
      <c r="H3" s="379"/>
      <c r="I3" s="379"/>
      <c r="J3" s="379"/>
      <c r="K3" s="379"/>
      <c r="L3" s="379"/>
      <c r="M3" s="379"/>
      <c r="N3" s="379"/>
      <c r="O3" s="379"/>
      <c r="P3" s="379"/>
      <c r="Q3" s="379"/>
      <c r="R3" s="379"/>
      <c r="S3" s="379"/>
      <c r="T3" s="379"/>
      <c r="U3" s="379"/>
      <c r="V3" s="379"/>
      <c r="W3" s="236"/>
      <c r="X3" s="1166" t="s">
        <v>468</v>
      </c>
      <c r="Y3" s="1167"/>
    </row>
    <row r="4" spans="1:25" ht="12.75">
      <c r="A4" s="1168" t="s">
        <v>469</v>
      </c>
      <c r="B4" s="1168" t="s">
        <v>108</v>
      </c>
      <c r="C4" s="1171" t="s">
        <v>187</v>
      </c>
      <c r="D4" s="1174" t="s">
        <v>112</v>
      </c>
      <c r="E4" s="382" t="s">
        <v>109</v>
      </c>
      <c r="F4" s="383"/>
      <c r="G4" s="383"/>
      <c r="H4" s="383"/>
      <c r="I4" s="383"/>
      <c r="J4" s="383"/>
      <c r="K4" s="383"/>
      <c r="L4" s="383"/>
      <c r="M4" s="383"/>
      <c r="N4" s="383"/>
      <c r="O4" s="383"/>
      <c r="P4" s="383"/>
      <c r="Q4" s="383"/>
      <c r="R4" s="383"/>
      <c r="S4" s="383"/>
      <c r="T4" s="383"/>
      <c r="U4" s="383"/>
      <c r="V4" s="383"/>
      <c r="W4" s="384"/>
      <c r="X4" s="384"/>
      <c r="Y4" s="1177" t="s">
        <v>110</v>
      </c>
    </row>
    <row r="5" spans="1:25" ht="14.25" customHeight="1">
      <c r="A5" s="1169"/>
      <c r="B5" s="1169"/>
      <c r="C5" s="1172"/>
      <c r="D5" s="1175"/>
      <c r="E5" s="237" t="s">
        <v>470</v>
      </c>
      <c r="F5" s="385" t="s">
        <v>471</v>
      </c>
      <c r="G5" s="385" t="s">
        <v>471</v>
      </c>
      <c r="H5" s="385" t="s">
        <v>471</v>
      </c>
      <c r="I5" s="385" t="s">
        <v>471</v>
      </c>
      <c r="J5" s="385" t="s">
        <v>471</v>
      </c>
      <c r="K5" s="385" t="s">
        <v>471</v>
      </c>
      <c r="L5" s="385" t="s">
        <v>471</v>
      </c>
      <c r="M5" s="385" t="s">
        <v>471</v>
      </c>
      <c r="N5" s="385" t="s">
        <v>471</v>
      </c>
      <c r="O5" s="385" t="s">
        <v>471</v>
      </c>
      <c r="P5" s="385" t="s">
        <v>471</v>
      </c>
      <c r="Q5" s="385" t="s">
        <v>472</v>
      </c>
      <c r="R5" s="385" t="s">
        <v>471</v>
      </c>
      <c r="S5" s="385" t="s">
        <v>471</v>
      </c>
      <c r="T5" s="385" t="s">
        <v>471</v>
      </c>
      <c r="U5" s="385" t="s">
        <v>471</v>
      </c>
      <c r="V5" s="385" t="s">
        <v>471</v>
      </c>
      <c r="W5" s="238" t="s">
        <v>471</v>
      </c>
      <c r="X5" s="238" t="s">
        <v>471</v>
      </c>
      <c r="Y5" s="1178"/>
    </row>
    <row r="6" spans="1:25" ht="15.75" customHeight="1" thickBot="1">
      <c r="A6" s="1170"/>
      <c r="B6" s="1170"/>
      <c r="C6" s="1173"/>
      <c r="D6" s="1176"/>
      <c r="E6" s="386"/>
      <c r="F6" s="387"/>
      <c r="G6" s="387"/>
      <c r="H6" s="387"/>
      <c r="I6" s="387"/>
      <c r="J6" s="387"/>
      <c r="K6" s="387"/>
      <c r="L6" s="387"/>
      <c r="M6" s="387"/>
      <c r="N6" s="387"/>
      <c r="O6" s="387"/>
      <c r="P6" s="387"/>
      <c r="Q6" s="387"/>
      <c r="R6" s="387"/>
      <c r="S6" s="387"/>
      <c r="T6" s="387"/>
      <c r="U6" s="387"/>
      <c r="V6" s="387"/>
      <c r="W6" s="388"/>
      <c r="X6" s="389"/>
      <c r="Y6" s="1179"/>
    </row>
    <row r="7" spans="1:25" ht="15.75" customHeight="1" thickTop="1">
      <c r="A7" s="239">
        <v>1</v>
      </c>
      <c r="B7" s="240"/>
      <c r="C7" s="241"/>
      <c r="D7" s="242"/>
      <c r="E7" s="243"/>
      <c r="F7" s="390"/>
      <c r="G7" s="390"/>
      <c r="H7" s="390"/>
      <c r="I7" s="390"/>
      <c r="J7" s="390"/>
      <c r="K7" s="390"/>
      <c r="L7" s="390"/>
      <c r="M7" s="390"/>
      <c r="N7" s="390"/>
      <c r="O7" s="390"/>
      <c r="P7" s="390"/>
      <c r="Q7" s="390"/>
      <c r="R7" s="390"/>
      <c r="S7" s="390"/>
      <c r="T7" s="390"/>
      <c r="U7" s="390"/>
      <c r="V7" s="390"/>
      <c r="W7" s="244"/>
      <c r="X7" s="245"/>
      <c r="Y7" s="246">
        <f>D7-SUM(E7:X7)</f>
        <v>0</v>
      </c>
    </row>
    <row r="8" spans="1:25" ht="15.75" customHeight="1">
      <c r="A8" s="247">
        <v>2</v>
      </c>
      <c r="B8" s="391"/>
      <c r="C8" s="249"/>
      <c r="D8" s="250"/>
      <c r="E8" s="251"/>
      <c r="F8" s="262"/>
      <c r="G8" s="262"/>
      <c r="H8" s="262"/>
      <c r="I8" s="262"/>
      <c r="J8" s="262"/>
      <c r="K8" s="262"/>
      <c r="L8" s="262"/>
      <c r="M8" s="262"/>
      <c r="N8" s="262"/>
      <c r="O8" s="262"/>
      <c r="P8" s="262"/>
      <c r="Q8" s="262"/>
      <c r="R8" s="262"/>
      <c r="S8" s="262"/>
      <c r="T8" s="262"/>
      <c r="U8" s="262"/>
      <c r="V8" s="262"/>
      <c r="W8" s="252"/>
      <c r="X8" s="253"/>
      <c r="Y8" s="230">
        <f>D8-SUM(E8:X8)</f>
        <v>0</v>
      </c>
    </row>
    <row r="9" spans="1:25" ht="15.75" customHeight="1">
      <c r="A9" s="247">
        <v>3</v>
      </c>
      <c r="B9" s="391"/>
      <c r="C9" s="249"/>
      <c r="D9" s="250"/>
      <c r="E9" s="251"/>
      <c r="F9" s="262"/>
      <c r="G9" s="262"/>
      <c r="H9" s="262"/>
      <c r="I9" s="262"/>
      <c r="J9" s="262"/>
      <c r="K9" s="262"/>
      <c r="L9" s="262"/>
      <c r="M9" s="262"/>
      <c r="N9" s="262"/>
      <c r="O9" s="262"/>
      <c r="P9" s="262"/>
      <c r="Q9" s="262"/>
      <c r="R9" s="262"/>
      <c r="S9" s="262"/>
      <c r="T9" s="262"/>
      <c r="U9" s="262"/>
      <c r="V9" s="262"/>
      <c r="W9" s="252"/>
      <c r="X9" s="253"/>
      <c r="Y9" s="230">
        <f aca="true" t="shared" si="0" ref="Y9:Y38">D9-SUM(E9:X9)</f>
        <v>0</v>
      </c>
    </row>
    <row r="10" spans="1:25" ht="15.75" customHeight="1">
      <c r="A10" s="247">
        <v>4</v>
      </c>
      <c r="B10" s="391"/>
      <c r="C10" s="249"/>
      <c r="D10" s="250"/>
      <c r="E10" s="251"/>
      <c r="F10" s="262"/>
      <c r="G10" s="262"/>
      <c r="H10" s="262"/>
      <c r="I10" s="262"/>
      <c r="J10" s="262"/>
      <c r="K10" s="262"/>
      <c r="L10" s="262"/>
      <c r="M10" s="262"/>
      <c r="N10" s="262"/>
      <c r="O10" s="262"/>
      <c r="P10" s="262"/>
      <c r="Q10" s="262"/>
      <c r="R10" s="262"/>
      <c r="S10" s="262"/>
      <c r="T10" s="262"/>
      <c r="U10" s="262"/>
      <c r="V10" s="262"/>
      <c r="W10" s="254"/>
      <c r="X10" s="253"/>
      <c r="Y10" s="230">
        <f>D10-SUM(E10:X10)</f>
        <v>0</v>
      </c>
    </row>
    <row r="11" spans="1:25" ht="15.75" customHeight="1">
      <c r="A11" s="247">
        <v>5</v>
      </c>
      <c r="B11" s="391"/>
      <c r="C11" s="249"/>
      <c r="D11" s="250"/>
      <c r="E11" s="251"/>
      <c r="F11" s="262"/>
      <c r="G11" s="262"/>
      <c r="H11" s="262"/>
      <c r="I11" s="262"/>
      <c r="J11" s="262"/>
      <c r="K11" s="262"/>
      <c r="L11" s="262"/>
      <c r="M11" s="262"/>
      <c r="N11" s="262"/>
      <c r="O11" s="262"/>
      <c r="P11" s="262"/>
      <c r="Q11" s="262"/>
      <c r="R11" s="262"/>
      <c r="S11" s="262"/>
      <c r="T11" s="262"/>
      <c r="U11" s="262"/>
      <c r="V11" s="262"/>
      <c r="W11" s="254"/>
      <c r="X11" s="253"/>
      <c r="Y11" s="230">
        <f>D11-SUM(E11:X11)</f>
        <v>0</v>
      </c>
    </row>
    <row r="12" spans="1:25" ht="15.75" customHeight="1">
      <c r="A12" s="247">
        <v>6</v>
      </c>
      <c r="B12" s="391"/>
      <c r="C12" s="249"/>
      <c r="D12" s="250"/>
      <c r="E12" s="251"/>
      <c r="F12" s="262"/>
      <c r="G12" s="262"/>
      <c r="H12" s="262"/>
      <c r="I12" s="262"/>
      <c r="J12" s="262"/>
      <c r="K12" s="262"/>
      <c r="L12" s="262"/>
      <c r="M12" s="262"/>
      <c r="N12" s="262"/>
      <c r="O12" s="262"/>
      <c r="P12" s="262"/>
      <c r="Q12" s="262"/>
      <c r="R12" s="262"/>
      <c r="S12" s="262"/>
      <c r="T12" s="262"/>
      <c r="U12" s="262"/>
      <c r="V12" s="262"/>
      <c r="W12" s="252"/>
      <c r="X12" s="253"/>
      <c r="Y12" s="230">
        <f t="shared" si="0"/>
        <v>0</v>
      </c>
    </row>
    <row r="13" spans="1:25" ht="15.75" customHeight="1">
      <c r="A13" s="247">
        <v>7</v>
      </c>
      <c r="B13" s="391"/>
      <c r="C13" s="249"/>
      <c r="D13" s="250"/>
      <c r="E13" s="251"/>
      <c r="F13" s="262"/>
      <c r="G13" s="262"/>
      <c r="H13" s="262"/>
      <c r="I13" s="262"/>
      <c r="J13" s="262"/>
      <c r="K13" s="262"/>
      <c r="L13" s="262"/>
      <c r="M13" s="262"/>
      <c r="N13" s="262"/>
      <c r="O13" s="262"/>
      <c r="P13" s="262"/>
      <c r="Q13" s="262"/>
      <c r="R13" s="262"/>
      <c r="S13" s="262"/>
      <c r="T13" s="262"/>
      <c r="U13" s="262"/>
      <c r="V13" s="262"/>
      <c r="W13" s="252"/>
      <c r="X13" s="253"/>
      <c r="Y13" s="230">
        <f t="shared" si="0"/>
        <v>0</v>
      </c>
    </row>
    <row r="14" spans="1:25" ht="15.75" customHeight="1">
      <c r="A14" s="247">
        <v>8</v>
      </c>
      <c r="B14" s="391"/>
      <c r="C14" s="249"/>
      <c r="D14" s="250"/>
      <c r="E14" s="251"/>
      <c r="F14" s="262"/>
      <c r="G14" s="262"/>
      <c r="H14" s="262"/>
      <c r="I14" s="262"/>
      <c r="J14" s="262"/>
      <c r="K14" s="262"/>
      <c r="L14" s="262"/>
      <c r="M14" s="262"/>
      <c r="N14" s="262"/>
      <c r="O14" s="262"/>
      <c r="P14" s="262"/>
      <c r="Q14" s="262"/>
      <c r="R14" s="262"/>
      <c r="S14" s="262"/>
      <c r="T14" s="262"/>
      <c r="U14" s="262"/>
      <c r="V14" s="262"/>
      <c r="W14" s="252"/>
      <c r="X14" s="253"/>
      <c r="Y14" s="230">
        <f t="shared" si="0"/>
        <v>0</v>
      </c>
    </row>
    <row r="15" spans="1:25" ht="15.75" customHeight="1">
      <c r="A15" s="239">
        <v>9</v>
      </c>
      <c r="B15" s="240"/>
      <c r="C15" s="255"/>
      <c r="D15" s="242"/>
      <c r="E15" s="243"/>
      <c r="F15" s="392"/>
      <c r="G15" s="392"/>
      <c r="H15" s="392"/>
      <c r="I15" s="392"/>
      <c r="J15" s="392"/>
      <c r="K15" s="392"/>
      <c r="L15" s="392"/>
      <c r="M15" s="392"/>
      <c r="N15" s="392"/>
      <c r="O15" s="392"/>
      <c r="P15" s="392"/>
      <c r="Q15" s="392"/>
      <c r="R15" s="392"/>
      <c r="S15" s="392"/>
      <c r="T15" s="392"/>
      <c r="U15" s="392"/>
      <c r="V15" s="392"/>
      <c r="W15" s="256"/>
      <c r="X15" s="257"/>
      <c r="Y15" s="246">
        <f>D15-SUM(E15:X15)</f>
        <v>0</v>
      </c>
    </row>
    <row r="16" spans="1:25" ht="15.75" customHeight="1">
      <c r="A16" s="247">
        <v>10</v>
      </c>
      <c r="B16" s="391"/>
      <c r="C16" s="249"/>
      <c r="D16" s="250"/>
      <c r="E16" s="251"/>
      <c r="F16" s="262"/>
      <c r="G16" s="262"/>
      <c r="H16" s="262"/>
      <c r="I16" s="262"/>
      <c r="J16" s="262"/>
      <c r="K16" s="262"/>
      <c r="L16" s="262"/>
      <c r="M16" s="262"/>
      <c r="N16" s="262"/>
      <c r="O16" s="262"/>
      <c r="P16" s="262"/>
      <c r="Q16" s="262"/>
      <c r="R16" s="262"/>
      <c r="S16" s="262"/>
      <c r="T16" s="262"/>
      <c r="U16" s="262"/>
      <c r="V16" s="262"/>
      <c r="W16" s="252"/>
      <c r="X16" s="253"/>
      <c r="Y16" s="230">
        <f t="shared" si="0"/>
        <v>0</v>
      </c>
    </row>
    <row r="17" spans="1:25" ht="15.75" customHeight="1">
      <c r="A17" s="247">
        <v>11</v>
      </c>
      <c r="B17" s="391"/>
      <c r="C17" s="249"/>
      <c r="D17" s="250"/>
      <c r="E17" s="251"/>
      <c r="F17" s="262"/>
      <c r="G17" s="262"/>
      <c r="H17" s="262"/>
      <c r="I17" s="262"/>
      <c r="J17" s="262"/>
      <c r="K17" s="262"/>
      <c r="L17" s="262"/>
      <c r="M17" s="262"/>
      <c r="N17" s="262"/>
      <c r="O17" s="262"/>
      <c r="P17" s="262"/>
      <c r="Q17" s="262"/>
      <c r="R17" s="262"/>
      <c r="S17" s="262"/>
      <c r="T17" s="262"/>
      <c r="U17" s="262"/>
      <c r="V17" s="262"/>
      <c r="W17" s="252"/>
      <c r="X17" s="253"/>
      <c r="Y17" s="230">
        <f t="shared" si="0"/>
        <v>0</v>
      </c>
    </row>
    <row r="18" spans="1:25" ht="15.75" customHeight="1">
      <c r="A18" s="247">
        <v>12</v>
      </c>
      <c r="B18" s="391"/>
      <c r="C18" s="249"/>
      <c r="D18" s="250"/>
      <c r="E18" s="251"/>
      <c r="F18" s="262"/>
      <c r="G18" s="262"/>
      <c r="H18" s="262"/>
      <c r="I18" s="262"/>
      <c r="J18" s="262"/>
      <c r="K18" s="262"/>
      <c r="L18" s="262"/>
      <c r="M18" s="262"/>
      <c r="N18" s="262"/>
      <c r="O18" s="262"/>
      <c r="P18" s="262"/>
      <c r="Q18" s="262"/>
      <c r="R18" s="262"/>
      <c r="S18" s="262"/>
      <c r="T18" s="262"/>
      <c r="U18" s="262"/>
      <c r="V18" s="262"/>
      <c r="W18" s="252"/>
      <c r="X18" s="253"/>
      <c r="Y18" s="230">
        <f t="shared" si="0"/>
        <v>0</v>
      </c>
    </row>
    <row r="19" spans="1:25" ht="15.75" customHeight="1">
      <c r="A19" s="247">
        <v>13</v>
      </c>
      <c r="B19" s="391"/>
      <c r="C19" s="249"/>
      <c r="D19" s="250"/>
      <c r="E19" s="251"/>
      <c r="F19" s="262"/>
      <c r="G19" s="262"/>
      <c r="H19" s="262"/>
      <c r="I19" s="262"/>
      <c r="J19" s="262"/>
      <c r="K19" s="262"/>
      <c r="L19" s="262"/>
      <c r="M19" s="262"/>
      <c r="N19" s="262"/>
      <c r="O19" s="262"/>
      <c r="P19" s="262"/>
      <c r="Q19" s="262"/>
      <c r="R19" s="262"/>
      <c r="S19" s="262"/>
      <c r="T19" s="262"/>
      <c r="U19" s="262"/>
      <c r="V19" s="262"/>
      <c r="W19" s="252"/>
      <c r="X19" s="253"/>
      <c r="Y19" s="230">
        <f t="shared" si="0"/>
        <v>0</v>
      </c>
    </row>
    <row r="20" spans="1:25" ht="15.75" customHeight="1">
      <c r="A20" s="239">
        <v>14</v>
      </c>
      <c r="B20" s="240"/>
      <c r="C20" s="241"/>
      <c r="D20" s="242"/>
      <c r="E20" s="243"/>
      <c r="F20" s="392"/>
      <c r="G20" s="392"/>
      <c r="H20" s="392"/>
      <c r="I20" s="392"/>
      <c r="J20" s="392"/>
      <c r="K20" s="392"/>
      <c r="L20" s="392"/>
      <c r="M20" s="392"/>
      <c r="N20" s="392"/>
      <c r="O20" s="392"/>
      <c r="P20" s="392"/>
      <c r="Q20" s="392"/>
      <c r="R20" s="392"/>
      <c r="S20" s="392"/>
      <c r="T20" s="392"/>
      <c r="U20" s="392"/>
      <c r="V20" s="392"/>
      <c r="W20" s="256"/>
      <c r="X20" s="257"/>
      <c r="Y20" s="246">
        <f t="shared" si="0"/>
        <v>0</v>
      </c>
    </row>
    <row r="21" spans="1:25" ht="15.75" customHeight="1">
      <c r="A21" s="247">
        <v>15</v>
      </c>
      <c r="B21" s="391"/>
      <c r="C21" s="249"/>
      <c r="D21" s="250"/>
      <c r="E21" s="251"/>
      <c r="F21" s="262"/>
      <c r="G21" s="262"/>
      <c r="H21" s="262"/>
      <c r="I21" s="262"/>
      <c r="J21" s="262"/>
      <c r="K21" s="262"/>
      <c r="L21" s="262"/>
      <c r="M21" s="262"/>
      <c r="N21" s="262"/>
      <c r="O21" s="262"/>
      <c r="P21" s="262"/>
      <c r="Q21" s="262"/>
      <c r="R21" s="262"/>
      <c r="S21" s="262"/>
      <c r="T21" s="262"/>
      <c r="U21" s="262"/>
      <c r="V21" s="262"/>
      <c r="W21" s="252"/>
      <c r="X21" s="253"/>
      <c r="Y21" s="230">
        <f t="shared" si="0"/>
        <v>0</v>
      </c>
    </row>
    <row r="22" spans="1:25" ht="15.75" customHeight="1">
      <c r="A22" s="247">
        <v>16</v>
      </c>
      <c r="B22" s="391"/>
      <c r="C22" s="258"/>
      <c r="D22" s="250"/>
      <c r="E22" s="251"/>
      <c r="F22" s="262"/>
      <c r="G22" s="262"/>
      <c r="H22" s="262"/>
      <c r="I22" s="262"/>
      <c r="J22" s="262"/>
      <c r="K22" s="262"/>
      <c r="L22" s="262"/>
      <c r="M22" s="262"/>
      <c r="N22" s="262"/>
      <c r="O22" s="262"/>
      <c r="P22" s="262"/>
      <c r="Q22" s="262"/>
      <c r="R22" s="262"/>
      <c r="S22" s="262"/>
      <c r="T22" s="262"/>
      <c r="U22" s="262"/>
      <c r="V22" s="262"/>
      <c r="W22" s="252"/>
      <c r="X22" s="253"/>
      <c r="Y22" s="230">
        <f t="shared" si="0"/>
        <v>0</v>
      </c>
    </row>
    <row r="23" spans="1:25" ht="15.75" customHeight="1">
      <c r="A23" s="247">
        <v>17</v>
      </c>
      <c r="B23" s="391"/>
      <c r="C23" s="249"/>
      <c r="D23" s="250"/>
      <c r="E23" s="251"/>
      <c r="F23" s="262"/>
      <c r="G23" s="262"/>
      <c r="H23" s="262"/>
      <c r="I23" s="262"/>
      <c r="J23" s="262"/>
      <c r="K23" s="262"/>
      <c r="L23" s="262"/>
      <c r="M23" s="262"/>
      <c r="N23" s="262"/>
      <c r="O23" s="262"/>
      <c r="P23" s="262"/>
      <c r="Q23" s="262"/>
      <c r="R23" s="262"/>
      <c r="S23" s="262"/>
      <c r="T23" s="262"/>
      <c r="U23" s="262"/>
      <c r="V23" s="262"/>
      <c r="W23" s="252"/>
      <c r="X23" s="253"/>
      <c r="Y23" s="230">
        <f t="shared" si="0"/>
        <v>0</v>
      </c>
    </row>
    <row r="24" spans="1:25" ht="15.75" customHeight="1">
      <c r="A24" s="247">
        <v>18</v>
      </c>
      <c r="B24" s="391"/>
      <c r="C24" s="258"/>
      <c r="D24" s="250"/>
      <c r="E24" s="251"/>
      <c r="F24" s="262"/>
      <c r="G24" s="262"/>
      <c r="H24" s="262"/>
      <c r="I24" s="262"/>
      <c r="J24" s="262"/>
      <c r="K24" s="262"/>
      <c r="L24" s="262"/>
      <c r="M24" s="262"/>
      <c r="N24" s="262"/>
      <c r="O24" s="262"/>
      <c r="P24" s="262"/>
      <c r="Q24" s="262"/>
      <c r="R24" s="262"/>
      <c r="S24" s="262"/>
      <c r="T24" s="262"/>
      <c r="U24" s="262"/>
      <c r="V24" s="262"/>
      <c r="W24" s="252"/>
      <c r="X24" s="253"/>
      <c r="Y24" s="230">
        <f t="shared" si="0"/>
        <v>0</v>
      </c>
    </row>
    <row r="25" spans="1:25" ht="15.75" customHeight="1">
      <c r="A25" s="239">
        <v>19</v>
      </c>
      <c r="B25" s="240"/>
      <c r="C25" s="241"/>
      <c r="D25" s="242"/>
      <c r="E25" s="243"/>
      <c r="F25" s="392"/>
      <c r="G25" s="392"/>
      <c r="H25" s="392"/>
      <c r="I25" s="392"/>
      <c r="J25" s="392"/>
      <c r="K25" s="392"/>
      <c r="L25" s="392"/>
      <c r="M25" s="392"/>
      <c r="N25" s="392"/>
      <c r="O25" s="392"/>
      <c r="P25" s="392"/>
      <c r="Q25" s="392"/>
      <c r="R25" s="392"/>
      <c r="S25" s="392"/>
      <c r="T25" s="392"/>
      <c r="U25" s="392"/>
      <c r="V25" s="392"/>
      <c r="W25" s="256"/>
      <c r="X25" s="257"/>
      <c r="Y25" s="246">
        <f t="shared" si="0"/>
        <v>0</v>
      </c>
    </row>
    <row r="26" spans="1:25" ht="15.75" customHeight="1">
      <c r="A26" s="247">
        <v>20</v>
      </c>
      <c r="B26" s="391"/>
      <c r="C26" s="249"/>
      <c r="D26" s="250"/>
      <c r="E26" s="251"/>
      <c r="F26" s="262"/>
      <c r="G26" s="262"/>
      <c r="H26" s="262"/>
      <c r="I26" s="262"/>
      <c r="J26" s="262"/>
      <c r="K26" s="262"/>
      <c r="L26" s="262"/>
      <c r="M26" s="262"/>
      <c r="N26" s="262"/>
      <c r="O26" s="262"/>
      <c r="P26" s="262"/>
      <c r="Q26" s="262"/>
      <c r="R26" s="262"/>
      <c r="S26" s="262"/>
      <c r="T26" s="262"/>
      <c r="U26" s="262"/>
      <c r="V26" s="262"/>
      <c r="W26" s="252"/>
      <c r="X26" s="253"/>
      <c r="Y26" s="230">
        <f t="shared" si="0"/>
        <v>0</v>
      </c>
    </row>
    <row r="27" spans="1:25" ht="15.75" customHeight="1">
      <c r="A27" s="247">
        <v>21</v>
      </c>
      <c r="B27" s="391"/>
      <c r="C27" s="249"/>
      <c r="D27" s="250"/>
      <c r="E27" s="251"/>
      <c r="F27" s="262"/>
      <c r="G27" s="262"/>
      <c r="H27" s="262"/>
      <c r="I27" s="262"/>
      <c r="J27" s="262"/>
      <c r="K27" s="262"/>
      <c r="L27" s="262"/>
      <c r="M27" s="262"/>
      <c r="N27" s="262"/>
      <c r="O27" s="262"/>
      <c r="P27" s="262"/>
      <c r="Q27" s="262"/>
      <c r="R27" s="262"/>
      <c r="S27" s="262"/>
      <c r="T27" s="262"/>
      <c r="U27" s="262"/>
      <c r="V27" s="262"/>
      <c r="W27" s="252"/>
      <c r="X27" s="253"/>
      <c r="Y27" s="230">
        <f t="shared" si="0"/>
        <v>0</v>
      </c>
    </row>
    <row r="28" spans="1:25" ht="15.75" customHeight="1">
      <c r="A28" s="247">
        <v>22</v>
      </c>
      <c r="B28" s="391"/>
      <c r="C28" s="258"/>
      <c r="D28" s="250"/>
      <c r="E28" s="251"/>
      <c r="F28" s="262"/>
      <c r="G28" s="262"/>
      <c r="H28" s="262"/>
      <c r="I28" s="262"/>
      <c r="J28" s="262"/>
      <c r="K28" s="262"/>
      <c r="L28" s="262"/>
      <c r="M28" s="262"/>
      <c r="N28" s="262"/>
      <c r="O28" s="262"/>
      <c r="P28" s="262"/>
      <c r="Q28" s="262"/>
      <c r="R28" s="262"/>
      <c r="S28" s="262"/>
      <c r="T28" s="262"/>
      <c r="U28" s="262"/>
      <c r="V28" s="262"/>
      <c r="W28" s="252"/>
      <c r="X28" s="253"/>
      <c r="Y28" s="230">
        <f t="shared" si="0"/>
        <v>0</v>
      </c>
    </row>
    <row r="29" spans="1:25" ht="15.75" customHeight="1">
      <c r="A29" s="247">
        <v>23</v>
      </c>
      <c r="B29" s="391"/>
      <c r="C29" s="258"/>
      <c r="D29" s="250"/>
      <c r="E29" s="251"/>
      <c r="F29" s="262"/>
      <c r="G29" s="262"/>
      <c r="H29" s="262"/>
      <c r="I29" s="262"/>
      <c r="J29" s="262"/>
      <c r="K29" s="262"/>
      <c r="L29" s="262"/>
      <c r="M29" s="262"/>
      <c r="N29" s="262"/>
      <c r="O29" s="262"/>
      <c r="P29" s="262"/>
      <c r="Q29" s="262"/>
      <c r="R29" s="262"/>
      <c r="S29" s="262"/>
      <c r="T29" s="262"/>
      <c r="U29" s="262"/>
      <c r="V29" s="262"/>
      <c r="W29" s="252"/>
      <c r="X29" s="253"/>
      <c r="Y29" s="230">
        <f t="shared" si="0"/>
        <v>0</v>
      </c>
    </row>
    <row r="30" spans="1:25" ht="15.75" customHeight="1">
      <c r="A30" s="247">
        <v>24</v>
      </c>
      <c r="B30" s="391"/>
      <c r="C30" s="249"/>
      <c r="D30" s="250"/>
      <c r="E30" s="251"/>
      <c r="F30" s="262"/>
      <c r="G30" s="262"/>
      <c r="H30" s="262"/>
      <c r="I30" s="262"/>
      <c r="J30" s="262"/>
      <c r="K30" s="262"/>
      <c r="L30" s="262"/>
      <c r="M30" s="262"/>
      <c r="N30" s="262"/>
      <c r="O30" s="262"/>
      <c r="P30" s="262"/>
      <c r="Q30" s="262"/>
      <c r="R30" s="262"/>
      <c r="S30" s="262"/>
      <c r="T30" s="262"/>
      <c r="U30" s="262"/>
      <c r="V30" s="262"/>
      <c r="W30" s="252"/>
      <c r="X30" s="253"/>
      <c r="Y30" s="230">
        <f t="shared" si="0"/>
        <v>0</v>
      </c>
    </row>
    <row r="31" spans="1:25" ht="15.75" customHeight="1">
      <c r="A31" s="247">
        <v>25</v>
      </c>
      <c r="B31" s="391"/>
      <c r="C31" s="249"/>
      <c r="D31" s="250"/>
      <c r="E31" s="251"/>
      <c r="F31" s="262"/>
      <c r="G31" s="262"/>
      <c r="H31" s="262"/>
      <c r="I31" s="262"/>
      <c r="J31" s="262"/>
      <c r="K31" s="262"/>
      <c r="L31" s="262"/>
      <c r="M31" s="262"/>
      <c r="N31" s="262"/>
      <c r="O31" s="262"/>
      <c r="P31" s="262"/>
      <c r="Q31" s="262"/>
      <c r="R31" s="262"/>
      <c r="S31" s="262"/>
      <c r="T31" s="262"/>
      <c r="U31" s="262"/>
      <c r="V31" s="262"/>
      <c r="W31" s="252"/>
      <c r="X31" s="253"/>
      <c r="Y31" s="230">
        <f t="shared" si="0"/>
        <v>0</v>
      </c>
    </row>
    <row r="32" spans="1:25" ht="15.75" customHeight="1">
      <c r="A32" s="247">
        <v>26</v>
      </c>
      <c r="B32" s="391"/>
      <c r="C32" s="249"/>
      <c r="D32" s="250"/>
      <c r="E32" s="251"/>
      <c r="F32" s="262"/>
      <c r="G32" s="262"/>
      <c r="H32" s="262"/>
      <c r="I32" s="262"/>
      <c r="J32" s="262"/>
      <c r="K32" s="262"/>
      <c r="L32" s="262"/>
      <c r="M32" s="262"/>
      <c r="N32" s="262"/>
      <c r="O32" s="262"/>
      <c r="P32" s="262"/>
      <c r="Q32" s="262"/>
      <c r="R32" s="262"/>
      <c r="S32" s="262"/>
      <c r="T32" s="262"/>
      <c r="U32" s="262"/>
      <c r="V32" s="262"/>
      <c r="W32" s="252"/>
      <c r="X32" s="253"/>
      <c r="Y32" s="230">
        <f t="shared" si="0"/>
        <v>0</v>
      </c>
    </row>
    <row r="33" spans="1:25" ht="15.75" customHeight="1">
      <c r="A33" s="239">
        <v>27</v>
      </c>
      <c r="B33" s="240"/>
      <c r="C33" s="241"/>
      <c r="D33" s="242"/>
      <c r="E33" s="243"/>
      <c r="F33" s="392"/>
      <c r="G33" s="392"/>
      <c r="H33" s="392"/>
      <c r="I33" s="392"/>
      <c r="J33" s="392"/>
      <c r="K33" s="392"/>
      <c r="L33" s="392"/>
      <c r="M33" s="392"/>
      <c r="N33" s="392"/>
      <c r="O33" s="392"/>
      <c r="P33" s="392"/>
      <c r="Q33" s="392"/>
      <c r="R33" s="392"/>
      <c r="S33" s="392"/>
      <c r="T33" s="392"/>
      <c r="U33" s="392"/>
      <c r="V33" s="392"/>
      <c r="W33" s="256"/>
      <c r="X33" s="257"/>
      <c r="Y33" s="246">
        <f t="shared" si="0"/>
        <v>0</v>
      </c>
    </row>
    <row r="34" spans="1:25" ht="15.75" customHeight="1">
      <c r="A34" s="247">
        <v>28</v>
      </c>
      <c r="B34" s="391"/>
      <c r="C34" s="249"/>
      <c r="D34" s="250"/>
      <c r="E34" s="251"/>
      <c r="F34" s="262"/>
      <c r="G34" s="262"/>
      <c r="H34" s="262"/>
      <c r="I34" s="262"/>
      <c r="J34" s="262"/>
      <c r="K34" s="262"/>
      <c r="L34" s="262"/>
      <c r="M34" s="262"/>
      <c r="N34" s="262"/>
      <c r="O34" s="262"/>
      <c r="P34" s="262"/>
      <c r="Q34" s="262"/>
      <c r="R34" s="262"/>
      <c r="S34" s="262"/>
      <c r="T34" s="262"/>
      <c r="U34" s="262"/>
      <c r="V34" s="262"/>
      <c r="W34" s="252"/>
      <c r="X34" s="253"/>
      <c r="Y34" s="230">
        <f t="shared" si="0"/>
        <v>0</v>
      </c>
    </row>
    <row r="35" spans="1:25" ht="15.75" customHeight="1">
      <c r="A35" s="247">
        <v>29</v>
      </c>
      <c r="B35" s="391"/>
      <c r="C35" s="249"/>
      <c r="D35" s="250"/>
      <c r="E35" s="251"/>
      <c r="F35" s="262"/>
      <c r="G35" s="262"/>
      <c r="H35" s="262"/>
      <c r="I35" s="262"/>
      <c r="J35" s="262"/>
      <c r="K35" s="262"/>
      <c r="L35" s="262"/>
      <c r="M35" s="262"/>
      <c r="N35" s="262"/>
      <c r="O35" s="262"/>
      <c r="P35" s="262"/>
      <c r="Q35" s="262"/>
      <c r="R35" s="262"/>
      <c r="S35" s="262"/>
      <c r="T35" s="262"/>
      <c r="U35" s="262"/>
      <c r="V35" s="262"/>
      <c r="W35" s="252"/>
      <c r="X35" s="253"/>
      <c r="Y35" s="230">
        <f t="shared" si="0"/>
        <v>0</v>
      </c>
    </row>
    <row r="36" spans="1:25" ht="15.75" customHeight="1">
      <c r="A36" s="247">
        <v>30</v>
      </c>
      <c r="B36" s="391"/>
      <c r="C36" s="393"/>
      <c r="D36" s="250"/>
      <c r="E36" s="251"/>
      <c r="F36" s="262"/>
      <c r="G36" s="262"/>
      <c r="H36" s="262"/>
      <c r="I36" s="262"/>
      <c r="J36" s="262"/>
      <c r="K36" s="262"/>
      <c r="L36" s="262"/>
      <c r="M36" s="262"/>
      <c r="N36" s="262"/>
      <c r="O36" s="262"/>
      <c r="P36" s="262"/>
      <c r="Q36" s="262"/>
      <c r="R36" s="262"/>
      <c r="S36" s="262"/>
      <c r="T36" s="262"/>
      <c r="U36" s="262"/>
      <c r="V36" s="262"/>
      <c r="W36" s="259"/>
      <c r="X36" s="260"/>
      <c r="Y36" s="230">
        <f t="shared" si="0"/>
        <v>0</v>
      </c>
    </row>
    <row r="37" spans="1:25" ht="15.75" customHeight="1">
      <c r="A37" s="247">
        <v>31</v>
      </c>
      <c r="B37" s="391"/>
      <c r="C37" s="394"/>
      <c r="D37" s="250"/>
      <c r="E37" s="251"/>
      <c r="F37" s="262"/>
      <c r="G37" s="262"/>
      <c r="H37" s="262"/>
      <c r="I37" s="262"/>
      <c r="J37" s="262"/>
      <c r="K37" s="262"/>
      <c r="L37" s="262"/>
      <c r="M37" s="262"/>
      <c r="N37" s="262"/>
      <c r="O37" s="262"/>
      <c r="P37" s="262"/>
      <c r="Q37" s="262"/>
      <c r="R37" s="262"/>
      <c r="S37" s="262"/>
      <c r="T37" s="262"/>
      <c r="U37" s="262"/>
      <c r="V37" s="262"/>
      <c r="W37" s="252"/>
      <c r="X37" s="253"/>
      <c r="Y37" s="230">
        <f>D37-SUM(E37:X37)</f>
        <v>0</v>
      </c>
    </row>
    <row r="38" spans="1:25" ht="15.75" customHeight="1">
      <c r="A38" s="247">
        <v>32</v>
      </c>
      <c r="B38" s="248"/>
      <c r="C38" s="249"/>
      <c r="D38" s="250"/>
      <c r="E38" s="251"/>
      <c r="F38" s="262"/>
      <c r="G38" s="262"/>
      <c r="H38" s="262"/>
      <c r="I38" s="262"/>
      <c r="J38" s="262"/>
      <c r="K38" s="262"/>
      <c r="L38" s="262"/>
      <c r="M38" s="262"/>
      <c r="N38" s="262"/>
      <c r="O38" s="262"/>
      <c r="P38" s="262"/>
      <c r="Q38" s="262"/>
      <c r="R38" s="262"/>
      <c r="S38" s="262"/>
      <c r="T38" s="262"/>
      <c r="U38" s="262"/>
      <c r="V38" s="262"/>
      <c r="W38" s="259"/>
      <c r="X38" s="261"/>
      <c r="Y38" s="230">
        <f t="shared" si="0"/>
        <v>0</v>
      </c>
    </row>
    <row r="39" spans="1:25" ht="15.75" customHeight="1">
      <c r="A39" s="247">
        <v>33</v>
      </c>
      <c r="B39" s="248"/>
      <c r="C39" s="249"/>
      <c r="D39" s="250"/>
      <c r="E39" s="251"/>
      <c r="F39" s="262"/>
      <c r="G39" s="262"/>
      <c r="H39" s="262"/>
      <c r="I39" s="262"/>
      <c r="J39" s="262"/>
      <c r="K39" s="262"/>
      <c r="L39" s="262"/>
      <c r="M39" s="262"/>
      <c r="N39" s="262"/>
      <c r="O39" s="262"/>
      <c r="P39" s="262"/>
      <c r="Q39" s="262"/>
      <c r="R39" s="262"/>
      <c r="S39" s="262"/>
      <c r="T39" s="262"/>
      <c r="U39" s="262"/>
      <c r="V39" s="262"/>
      <c r="W39" s="259"/>
      <c r="X39" s="261"/>
      <c r="Y39" s="230">
        <f aca="true" t="shared" si="1" ref="Y39:Y46">D39-SUM(E39:X39)</f>
        <v>0</v>
      </c>
    </row>
    <row r="40" spans="1:25" ht="15.75" customHeight="1">
      <c r="A40" s="247">
        <v>34</v>
      </c>
      <c r="B40" s="248"/>
      <c r="C40" s="249"/>
      <c r="D40" s="250"/>
      <c r="E40" s="251"/>
      <c r="F40" s="262"/>
      <c r="G40" s="262"/>
      <c r="H40" s="262"/>
      <c r="I40" s="262"/>
      <c r="J40" s="262"/>
      <c r="K40" s="262"/>
      <c r="L40" s="262"/>
      <c r="M40" s="262"/>
      <c r="N40" s="262"/>
      <c r="O40" s="262"/>
      <c r="P40" s="262"/>
      <c r="Q40" s="262"/>
      <c r="R40" s="262"/>
      <c r="S40" s="262"/>
      <c r="T40" s="262"/>
      <c r="U40" s="262"/>
      <c r="V40" s="262"/>
      <c r="W40" s="259"/>
      <c r="X40" s="261"/>
      <c r="Y40" s="230">
        <f t="shared" si="1"/>
        <v>0</v>
      </c>
    </row>
    <row r="41" spans="1:25" ht="15.75" customHeight="1">
      <c r="A41" s="247">
        <v>35</v>
      </c>
      <c r="B41" s="248"/>
      <c r="C41" s="249"/>
      <c r="D41" s="250"/>
      <c r="E41" s="251"/>
      <c r="F41" s="262"/>
      <c r="G41" s="262"/>
      <c r="H41" s="262"/>
      <c r="I41" s="262"/>
      <c r="J41" s="262"/>
      <c r="K41" s="262"/>
      <c r="L41" s="262"/>
      <c r="M41" s="262"/>
      <c r="N41" s="262"/>
      <c r="O41" s="262"/>
      <c r="P41" s="262"/>
      <c r="Q41" s="262"/>
      <c r="R41" s="262"/>
      <c r="S41" s="262"/>
      <c r="T41" s="262"/>
      <c r="U41" s="262"/>
      <c r="V41" s="262"/>
      <c r="W41" s="259"/>
      <c r="X41" s="261"/>
      <c r="Y41" s="230">
        <f t="shared" si="1"/>
        <v>0</v>
      </c>
    </row>
    <row r="42" spans="1:25" ht="15.75" customHeight="1">
      <c r="A42" s="247">
        <v>36</v>
      </c>
      <c r="B42" s="248"/>
      <c r="C42" s="249"/>
      <c r="D42" s="250"/>
      <c r="E42" s="262"/>
      <c r="F42" s="262"/>
      <c r="G42" s="262"/>
      <c r="H42" s="262"/>
      <c r="I42" s="262"/>
      <c r="J42" s="262"/>
      <c r="K42" s="262"/>
      <c r="L42" s="262"/>
      <c r="M42" s="262"/>
      <c r="N42" s="262"/>
      <c r="O42" s="262"/>
      <c r="P42" s="262"/>
      <c r="Q42" s="262"/>
      <c r="R42" s="262"/>
      <c r="S42" s="262"/>
      <c r="T42" s="262"/>
      <c r="U42" s="262"/>
      <c r="V42" s="262"/>
      <c r="W42" s="259"/>
      <c r="X42" s="265"/>
      <c r="Y42" s="230">
        <f t="shared" si="1"/>
        <v>0</v>
      </c>
    </row>
    <row r="43" spans="1:25" ht="15.75" customHeight="1">
      <c r="A43" s="247">
        <v>37</v>
      </c>
      <c r="B43" s="248"/>
      <c r="C43" s="249"/>
      <c r="D43" s="250"/>
      <c r="E43" s="262"/>
      <c r="F43" s="262"/>
      <c r="G43" s="262"/>
      <c r="H43" s="262"/>
      <c r="I43" s="262"/>
      <c r="J43" s="262"/>
      <c r="K43" s="262"/>
      <c r="L43" s="262"/>
      <c r="M43" s="262"/>
      <c r="N43" s="262"/>
      <c r="O43" s="262"/>
      <c r="P43" s="262"/>
      <c r="Q43" s="262"/>
      <c r="R43" s="262"/>
      <c r="S43" s="262"/>
      <c r="T43" s="262"/>
      <c r="U43" s="262"/>
      <c r="V43" s="262"/>
      <c r="W43" s="259"/>
      <c r="X43" s="265"/>
      <c r="Y43" s="230">
        <f t="shared" si="1"/>
        <v>0</v>
      </c>
    </row>
    <row r="44" spans="1:25" ht="15.75" customHeight="1">
      <c r="A44" s="247">
        <v>38</v>
      </c>
      <c r="B44" s="248"/>
      <c r="C44" s="249"/>
      <c r="D44" s="250"/>
      <c r="E44" s="262"/>
      <c r="F44" s="262"/>
      <c r="G44" s="262"/>
      <c r="H44" s="262"/>
      <c r="I44" s="262"/>
      <c r="J44" s="262"/>
      <c r="K44" s="262"/>
      <c r="L44" s="262"/>
      <c r="M44" s="262"/>
      <c r="N44" s="262"/>
      <c r="O44" s="262"/>
      <c r="P44" s="262"/>
      <c r="Q44" s="262"/>
      <c r="R44" s="262"/>
      <c r="S44" s="262"/>
      <c r="T44" s="262"/>
      <c r="U44" s="262"/>
      <c r="V44" s="262"/>
      <c r="W44" s="259"/>
      <c r="X44" s="265"/>
      <c r="Y44" s="230">
        <f t="shared" si="1"/>
        <v>0</v>
      </c>
    </row>
    <row r="45" spans="1:25" ht="15.75" customHeight="1">
      <c r="A45" s="247">
        <v>39</v>
      </c>
      <c r="B45" s="248"/>
      <c r="C45" s="249"/>
      <c r="D45" s="250"/>
      <c r="E45" s="262"/>
      <c r="F45" s="262"/>
      <c r="G45" s="262"/>
      <c r="H45" s="262"/>
      <c r="I45" s="262"/>
      <c r="J45" s="262"/>
      <c r="K45" s="262"/>
      <c r="L45" s="262"/>
      <c r="M45" s="262"/>
      <c r="N45" s="262"/>
      <c r="O45" s="262"/>
      <c r="P45" s="262"/>
      <c r="Q45" s="262"/>
      <c r="R45" s="262"/>
      <c r="S45" s="262"/>
      <c r="T45" s="262"/>
      <c r="U45" s="262"/>
      <c r="V45" s="262"/>
      <c r="W45" s="259"/>
      <c r="X45" s="265"/>
      <c r="Y45" s="230">
        <f t="shared" si="1"/>
        <v>0</v>
      </c>
    </row>
    <row r="46" spans="1:25" ht="15.75" customHeight="1">
      <c r="A46" s="247">
        <v>40</v>
      </c>
      <c r="B46" s="248"/>
      <c r="C46" s="249"/>
      <c r="D46" s="250"/>
      <c r="E46" s="262"/>
      <c r="F46" s="262"/>
      <c r="G46" s="262"/>
      <c r="H46" s="262"/>
      <c r="I46" s="262"/>
      <c r="J46" s="262"/>
      <c r="K46" s="262"/>
      <c r="L46" s="262"/>
      <c r="M46" s="262"/>
      <c r="N46" s="262"/>
      <c r="O46" s="262"/>
      <c r="P46" s="262"/>
      <c r="Q46" s="262"/>
      <c r="R46" s="262"/>
      <c r="S46" s="262"/>
      <c r="T46" s="262"/>
      <c r="U46" s="262"/>
      <c r="V46" s="262"/>
      <c r="W46" s="259"/>
      <c r="X46" s="265"/>
      <c r="Y46" s="230">
        <f t="shared" si="1"/>
        <v>0</v>
      </c>
    </row>
    <row r="47" spans="1:25" ht="15.75" customHeight="1">
      <c r="A47" s="247">
        <v>41</v>
      </c>
      <c r="B47" s="248"/>
      <c r="C47" s="249"/>
      <c r="D47" s="250"/>
      <c r="E47" s="262"/>
      <c r="F47" s="262"/>
      <c r="G47" s="262"/>
      <c r="H47" s="262"/>
      <c r="I47" s="262"/>
      <c r="J47" s="262"/>
      <c r="K47" s="262"/>
      <c r="L47" s="262"/>
      <c r="M47" s="262"/>
      <c r="N47" s="262"/>
      <c r="O47" s="262"/>
      <c r="P47" s="262"/>
      <c r="Q47" s="262"/>
      <c r="R47" s="262"/>
      <c r="S47" s="262"/>
      <c r="T47" s="262"/>
      <c r="U47" s="262"/>
      <c r="V47" s="262"/>
      <c r="W47" s="259"/>
      <c r="X47" s="265"/>
      <c r="Y47" s="230">
        <f aca="true" t="shared" si="2" ref="Y47:Y66">D47-SUM(E47:X47)</f>
        <v>0</v>
      </c>
    </row>
    <row r="48" spans="1:25" ht="15.75" customHeight="1">
      <c r="A48" s="247">
        <v>42</v>
      </c>
      <c r="B48" s="248"/>
      <c r="C48" s="249"/>
      <c r="D48" s="250"/>
      <c r="E48" s="262"/>
      <c r="F48" s="262"/>
      <c r="G48" s="262"/>
      <c r="H48" s="262"/>
      <c r="I48" s="262"/>
      <c r="J48" s="262"/>
      <c r="K48" s="262"/>
      <c r="L48" s="262"/>
      <c r="M48" s="262"/>
      <c r="N48" s="262"/>
      <c r="O48" s="262"/>
      <c r="P48" s="262"/>
      <c r="Q48" s="262"/>
      <c r="R48" s="262"/>
      <c r="S48" s="262"/>
      <c r="T48" s="262"/>
      <c r="U48" s="262"/>
      <c r="V48" s="262"/>
      <c r="W48" s="259"/>
      <c r="X48" s="265"/>
      <c r="Y48" s="230">
        <f t="shared" si="2"/>
        <v>0</v>
      </c>
    </row>
    <row r="49" spans="1:25" ht="15.75" customHeight="1">
      <c r="A49" s="247">
        <v>43</v>
      </c>
      <c r="B49" s="248"/>
      <c r="C49" s="249"/>
      <c r="D49" s="250"/>
      <c r="E49" s="262"/>
      <c r="F49" s="262"/>
      <c r="G49" s="262"/>
      <c r="H49" s="262"/>
      <c r="I49" s="262"/>
      <c r="J49" s="262"/>
      <c r="K49" s="262"/>
      <c r="L49" s="262"/>
      <c r="M49" s="262"/>
      <c r="N49" s="262"/>
      <c r="O49" s="262"/>
      <c r="P49" s="262"/>
      <c r="Q49" s="262"/>
      <c r="R49" s="262"/>
      <c r="S49" s="262"/>
      <c r="T49" s="262"/>
      <c r="U49" s="262"/>
      <c r="V49" s="262"/>
      <c r="W49" s="259"/>
      <c r="X49" s="265"/>
      <c r="Y49" s="230">
        <f t="shared" si="2"/>
        <v>0</v>
      </c>
    </row>
    <row r="50" spans="1:25" ht="15.75" customHeight="1">
      <c r="A50" s="247">
        <v>44</v>
      </c>
      <c r="B50" s="248"/>
      <c r="C50" s="249"/>
      <c r="D50" s="250"/>
      <c r="E50" s="262"/>
      <c r="F50" s="262"/>
      <c r="G50" s="262"/>
      <c r="H50" s="262"/>
      <c r="I50" s="262"/>
      <c r="J50" s="262"/>
      <c r="K50" s="262"/>
      <c r="L50" s="262"/>
      <c r="M50" s="262"/>
      <c r="N50" s="262"/>
      <c r="O50" s="262"/>
      <c r="P50" s="262"/>
      <c r="Q50" s="262"/>
      <c r="R50" s="262"/>
      <c r="S50" s="262"/>
      <c r="T50" s="262"/>
      <c r="U50" s="262"/>
      <c r="V50" s="262"/>
      <c r="W50" s="259"/>
      <c r="X50" s="265"/>
      <c r="Y50" s="230">
        <f t="shared" si="2"/>
        <v>0</v>
      </c>
    </row>
    <row r="51" spans="1:25" ht="15.75" customHeight="1">
      <c r="A51" s="247">
        <v>45</v>
      </c>
      <c r="B51" s="248"/>
      <c r="C51" s="249"/>
      <c r="D51" s="250"/>
      <c r="E51" s="262"/>
      <c r="F51" s="262"/>
      <c r="G51" s="262"/>
      <c r="H51" s="262"/>
      <c r="I51" s="262"/>
      <c r="J51" s="262"/>
      <c r="K51" s="262"/>
      <c r="L51" s="262"/>
      <c r="M51" s="262"/>
      <c r="N51" s="262"/>
      <c r="O51" s="262"/>
      <c r="P51" s="262"/>
      <c r="Q51" s="262"/>
      <c r="R51" s="262"/>
      <c r="S51" s="262"/>
      <c r="T51" s="262"/>
      <c r="U51" s="262"/>
      <c r="V51" s="262"/>
      <c r="W51" s="259"/>
      <c r="X51" s="265"/>
      <c r="Y51" s="230">
        <f t="shared" si="2"/>
        <v>0</v>
      </c>
    </row>
    <row r="52" spans="1:25" ht="15.75" customHeight="1">
      <c r="A52" s="247">
        <v>46</v>
      </c>
      <c r="B52" s="248"/>
      <c r="C52" s="249"/>
      <c r="D52" s="250"/>
      <c r="E52" s="262"/>
      <c r="F52" s="262"/>
      <c r="G52" s="262"/>
      <c r="H52" s="262"/>
      <c r="I52" s="262"/>
      <c r="J52" s="262"/>
      <c r="K52" s="262"/>
      <c r="L52" s="262"/>
      <c r="M52" s="262"/>
      <c r="N52" s="262"/>
      <c r="O52" s="262"/>
      <c r="P52" s="262"/>
      <c r="Q52" s="262"/>
      <c r="R52" s="262"/>
      <c r="S52" s="262"/>
      <c r="T52" s="262"/>
      <c r="U52" s="262"/>
      <c r="V52" s="262"/>
      <c r="W52" s="259"/>
      <c r="X52" s="265"/>
      <c r="Y52" s="230">
        <f t="shared" si="2"/>
        <v>0</v>
      </c>
    </row>
    <row r="53" spans="1:25" ht="15.75" customHeight="1">
      <c r="A53" s="247">
        <v>47</v>
      </c>
      <c r="B53" s="248"/>
      <c r="C53" s="249"/>
      <c r="D53" s="250"/>
      <c r="E53" s="262"/>
      <c r="F53" s="262"/>
      <c r="G53" s="262"/>
      <c r="H53" s="262"/>
      <c r="I53" s="262"/>
      <c r="J53" s="262"/>
      <c r="K53" s="262"/>
      <c r="L53" s="262"/>
      <c r="M53" s="262"/>
      <c r="N53" s="262"/>
      <c r="O53" s="262"/>
      <c r="P53" s="262"/>
      <c r="Q53" s="262"/>
      <c r="R53" s="262"/>
      <c r="S53" s="262"/>
      <c r="T53" s="262"/>
      <c r="U53" s="262"/>
      <c r="V53" s="262"/>
      <c r="W53" s="259"/>
      <c r="X53" s="265"/>
      <c r="Y53" s="230">
        <f t="shared" si="2"/>
        <v>0</v>
      </c>
    </row>
    <row r="54" spans="1:25" ht="15.75" customHeight="1">
      <c r="A54" s="247">
        <v>48</v>
      </c>
      <c r="B54" s="248"/>
      <c r="C54" s="249"/>
      <c r="D54" s="250"/>
      <c r="E54" s="262"/>
      <c r="F54" s="262"/>
      <c r="G54" s="262"/>
      <c r="H54" s="262"/>
      <c r="I54" s="262"/>
      <c r="J54" s="262"/>
      <c r="K54" s="262"/>
      <c r="L54" s="262"/>
      <c r="M54" s="262"/>
      <c r="N54" s="262"/>
      <c r="O54" s="262"/>
      <c r="P54" s="262"/>
      <c r="Q54" s="262"/>
      <c r="R54" s="262"/>
      <c r="S54" s="262"/>
      <c r="T54" s="262"/>
      <c r="U54" s="262"/>
      <c r="V54" s="262"/>
      <c r="W54" s="259"/>
      <c r="X54" s="265"/>
      <c r="Y54" s="230">
        <f t="shared" si="2"/>
        <v>0</v>
      </c>
    </row>
    <row r="55" spans="1:25" ht="15.75" customHeight="1">
      <c r="A55" s="247">
        <v>49</v>
      </c>
      <c r="B55" s="248"/>
      <c r="C55" s="249"/>
      <c r="D55" s="250"/>
      <c r="E55" s="262"/>
      <c r="F55" s="262"/>
      <c r="G55" s="262"/>
      <c r="H55" s="262"/>
      <c r="I55" s="262"/>
      <c r="J55" s="262"/>
      <c r="K55" s="262"/>
      <c r="L55" s="262"/>
      <c r="M55" s="262"/>
      <c r="N55" s="262"/>
      <c r="O55" s="262"/>
      <c r="P55" s="262"/>
      <c r="Q55" s="262"/>
      <c r="R55" s="262"/>
      <c r="S55" s="262"/>
      <c r="T55" s="262"/>
      <c r="U55" s="262"/>
      <c r="V55" s="262"/>
      <c r="W55" s="259"/>
      <c r="X55" s="265"/>
      <c r="Y55" s="230">
        <f t="shared" si="2"/>
        <v>0</v>
      </c>
    </row>
    <row r="56" spans="1:25" ht="15.75" customHeight="1">
      <c r="A56" s="247">
        <v>50</v>
      </c>
      <c r="B56" s="248"/>
      <c r="C56" s="249"/>
      <c r="D56" s="250"/>
      <c r="E56" s="262"/>
      <c r="F56" s="262"/>
      <c r="G56" s="262"/>
      <c r="H56" s="262"/>
      <c r="I56" s="262"/>
      <c r="J56" s="262"/>
      <c r="K56" s="262"/>
      <c r="L56" s="262"/>
      <c r="M56" s="262"/>
      <c r="N56" s="262"/>
      <c r="O56" s="262"/>
      <c r="P56" s="262"/>
      <c r="Q56" s="262"/>
      <c r="R56" s="262"/>
      <c r="S56" s="262"/>
      <c r="T56" s="262"/>
      <c r="U56" s="262"/>
      <c r="V56" s="262"/>
      <c r="W56" s="259"/>
      <c r="X56" s="265"/>
      <c r="Y56" s="230">
        <f t="shared" si="2"/>
        <v>0</v>
      </c>
    </row>
    <row r="57" spans="1:25" ht="15.75" customHeight="1">
      <c r="A57" s="247">
        <v>51</v>
      </c>
      <c r="B57" s="248"/>
      <c r="C57" s="249"/>
      <c r="D57" s="250"/>
      <c r="E57" s="262"/>
      <c r="F57" s="262"/>
      <c r="G57" s="262"/>
      <c r="H57" s="262"/>
      <c r="I57" s="262"/>
      <c r="J57" s="262"/>
      <c r="K57" s="262"/>
      <c r="L57" s="262"/>
      <c r="M57" s="262"/>
      <c r="N57" s="262"/>
      <c r="O57" s="262"/>
      <c r="P57" s="262"/>
      <c r="Q57" s="262"/>
      <c r="R57" s="262"/>
      <c r="S57" s="262"/>
      <c r="T57" s="262"/>
      <c r="U57" s="262"/>
      <c r="V57" s="262"/>
      <c r="W57" s="259"/>
      <c r="X57" s="265"/>
      <c r="Y57" s="230">
        <f t="shared" si="2"/>
        <v>0</v>
      </c>
    </row>
    <row r="58" spans="1:25" ht="15.75" customHeight="1">
      <c r="A58" s="247">
        <v>52</v>
      </c>
      <c r="B58" s="248"/>
      <c r="C58" s="249"/>
      <c r="D58" s="250"/>
      <c r="E58" s="262"/>
      <c r="F58" s="262"/>
      <c r="G58" s="262"/>
      <c r="H58" s="262"/>
      <c r="I58" s="262"/>
      <c r="J58" s="262"/>
      <c r="K58" s="262"/>
      <c r="L58" s="262"/>
      <c r="M58" s="262"/>
      <c r="N58" s="262"/>
      <c r="O58" s="262"/>
      <c r="P58" s="262"/>
      <c r="Q58" s="262"/>
      <c r="R58" s="262"/>
      <c r="S58" s="262"/>
      <c r="T58" s="262"/>
      <c r="U58" s="262"/>
      <c r="V58" s="262"/>
      <c r="W58" s="259"/>
      <c r="X58" s="265"/>
      <c r="Y58" s="230">
        <f t="shared" si="2"/>
        <v>0</v>
      </c>
    </row>
    <row r="59" spans="1:25" ht="15.75" customHeight="1">
      <c r="A59" s="247">
        <v>53</v>
      </c>
      <c r="B59" s="248"/>
      <c r="C59" s="249"/>
      <c r="D59" s="250"/>
      <c r="E59" s="262"/>
      <c r="F59" s="262"/>
      <c r="G59" s="262"/>
      <c r="H59" s="262"/>
      <c r="I59" s="262"/>
      <c r="J59" s="262"/>
      <c r="K59" s="262"/>
      <c r="L59" s="262"/>
      <c r="M59" s="262"/>
      <c r="N59" s="262"/>
      <c r="O59" s="262"/>
      <c r="P59" s="262"/>
      <c r="Q59" s="262"/>
      <c r="R59" s="262"/>
      <c r="S59" s="262"/>
      <c r="T59" s="262"/>
      <c r="U59" s="262"/>
      <c r="V59" s="262"/>
      <c r="W59" s="259"/>
      <c r="X59" s="265"/>
      <c r="Y59" s="230">
        <f t="shared" si="2"/>
        <v>0</v>
      </c>
    </row>
    <row r="60" spans="1:25" ht="15.75" customHeight="1">
      <c r="A60" s="247">
        <v>54</v>
      </c>
      <c r="B60" s="248"/>
      <c r="C60" s="249"/>
      <c r="D60" s="250"/>
      <c r="E60" s="262"/>
      <c r="F60" s="262"/>
      <c r="G60" s="262"/>
      <c r="H60" s="262"/>
      <c r="I60" s="262"/>
      <c r="J60" s="262"/>
      <c r="K60" s="262"/>
      <c r="L60" s="262"/>
      <c r="M60" s="262"/>
      <c r="N60" s="262"/>
      <c r="O60" s="262"/>
      <c r="P60" s="262"/>
      <c r="Q60" s="262"/>
      <c r="R60" s="262"/>
      <c r="S60" s="262"/>
      <c r="T60" s="262"/>
      <c r="U60" s="262"/>
      <c r="V60" s="262"/>
      <c r="W60" s="259"/>
      <c r="X60" s="265"/>
      <c r="Y60" s="230">
        <f t="shared" si="2"/>
        <v>0</v>
      </c>
    </row>
    <row r="61" spans="1:25" ht="15.75" customHeight="1">
      <c r="A61" s="247">
        <v>55</v>
      </c>
      <c r="B61" s="248"/>
      <c r="C61" s="249"/>
      <c r="D61" s="250"/>
      <c r="E61" s="262"/>
      <c r="F61" s="262"/>
      <c r="G61" s="262"/>
      <c r="H61" s="262"/>
      <c r="I61" s="262"/>
      <c r="J61" s="262"/>
      <c r="K61" s="262"/>
      <c r="L61" s="262"/>
      <c r="M61" s="262"/>
      <c r="N61" s="262"/>
      <c r="O61" s="262"/>
      <c r="P61" s="262"/>
      <c r="Q61" s="262"/>
      <c r="R61" s="262"/>
      <c r="S61" s="262"/>
      <c r="T61" s="262"/>
      <c r="U61" s="262"/>
      <c r="V61" s="262"/>
      <c r="W61" s="259"/>
      <c r="X61" s="265"/>
      <c r="Y61" s="230">
        <f t="shared" si="2"/>
        <v>0</v>
      </c>
    </row>
    <row r="62" spans="1:25" ht="15.75" customHeight="1">
      <c r="A62" s="247">
        <v>56</v>
      </c>
      <c r="B62" s="248"/>
      <c r="C62" s="249"/>
      <c r="D62" s="250"/>
      <c r="E62" s="262"/>
      <c r="F62" s="262"/>
      <c r="G62" s="262"/>
      <c r="H62" s="262"/>
      <c r="I62" s="262"/>
      <c r="J62" s="262"/>
      <c r="K62" s="262"/>
      <c r="L62" s="262"/>
      <c r="M62" s="262"/>
      <c r="N62" s="262"/>
      <c r="O62" s="262"/>
      <c r="P62" s="262"/>
      <c r="Q62" s="262"/>
      <c r="R62" s="262"/>
      <c r="S62" s="262"/>
      <c r="T62" s="262"/>
      <c r="U62" s="262"/>
      <c r="V62" s="262"/>
      <c r="W62" s="259"/>
      <c r="X62" s="265"/>
      <c r="Y62" s="230">
        <f t="shared" si="2"/>
        <v>0</v>
      </c>
    </row>
    <row r="63" spans="1:25" ht="15.75" customHeight="1">
      <c r="A63" s="247">
        <v>57</v>
      </c>
      <c r="B63" s="248"/>
      <c r="C63" s="249"/>
      <c r="D63" s="250"/>
      <c r="E63" s="262"/>
      <c r="F63" s="262"/>
      <c r="G63" s="262"/>
      <c r="H63" s="262"/>
      <c r="I63" s="262"/>
      <c r="J63" s="262"/>
      <c r="K63" s="262"/>
      <c r="L63" s="262"/>
      <c r="M63" s="262"/>
      <c r="N63" s="262"/>
      <c r="O63" s="262"/>
      <c r="P63" s="262"/>
      <c r="Q63" s="262"/>
      <c r="R63" s="262"/>
      <c r="S63" s="262"/>
      <c r="T63" s="262"/>
      <c r="U63" s="262"/>
      <c r="V63" s="262"/>
      <c r="W63" s="259"/>
      <c r="X63" s="265"/>
      <c r="Y63" s="230">
        <f t="shared" si="2"/>
        <v>0</v>
      </c>
    </row>
    <row r="64" spans="1:25" ht="15.75" customHeight="1">
      <c r="A64" s="247">
        <v>58</v>
      </c>
      <c r="B64" s="248"/>
      <c r="C64" s="249"/>
      <c r="D64" s="250"/>
      <c r="E64" s="262"/>
      <c r="F64" s="262"/>
      <c r="G64" s="262"/>
      <c r="H64" s="262"/>
      <c r="I64" s="262"/>
      <c r="J64" s="262"/>
      <c r="K64" s="262"/>
      <c r="L64" s="262"/>
      <c r="M64" s="262"/>
      <c r="N64" s="262"/>
      <c r="O64" s="262"/>
      <c r="P64" s="262"/>
      <c r="Q64" s="262"/>
      <c r="R64" s="262"/>
      <c r="S64" s="262"/>
      <c r="T64" s="262"/>
      <c r="U64" s="262"/>
      <c r="V64" s="262"/>
      <c r="W64" s="259"/>
      <c r="X64" s="265"/>
      <c r="Y64" s="230">
        <f t="shared" si="2"/>
        <v>0</v>
      </c>
    </row>
    <row r="65" spans="1:25" ht="15.75" customHeight="1">
      <c r="A65" s="247">
        <v>59</v>
      </c>
      <c r="B65" s="248"/>
      <c r="C65" s="249"/>
      <c r="D65" s="250"/>
      <c r="E65" s="262"/>
      <c r="F65" s="262"/>
      <c r="G65" s="262"/>
      <c r="H65" s="262"/>
      <c r="I65" s="262"/>
      <c r="J65" s="262"/>
      <c r="K65" s="262"/>
      <c r="L65" s="262"/>
      <c r="M65" s="262"/>
      <c r="N65" s="262"/>
      <c r="O65" s="262"/>
      <c r="P65" s="262"/>
      <c r="Q65" s="262"/>
      <c r="R65" s="262"/>
      <c r="S65" s="262"/>
      <c r="T65" s="262"/>
      <c r="U65" s="262"/>
      <c r="V65" s="262"/>
      <c r="W65" s="259"/>
      <c r="X65" s="265"/>
      <c r="Y65" s="230">
        <f t="shared" si="2"/>
        <v>0</v>
      </c>
    </row>
    <row r="66" spans="1:25" ht="15.75" customHeight="1">
      <c r="A66" s="247">
        <v>60</v>
      </c>
      <c r="B66" s="248"/>
      <c r="C66" s="249"/>
      <c r="D66" s="250"/>
      <c r="E66" s="262"/>
      <c r="F66" s="262"/>
      <c r="G66" s="262"/>
      <c r="H66" s="262"/>
      <c r="I66" s="262"/>
      <c r="J66" s="262"/>
      <c r="K66" s="262"/>
      <c r="L66" s="262"/>
      <c r="M66" s="262"/>
      <c r="N66" s="262"/>
      <c r="O66" s="262"/>
      <c r="P66" s="262"/>
      <c r="Q66" s="262"/>
      <c r="R66" s="262"/>
      <c r="S66" s="262"/>
      <c r="T66" s="262"/>
      <c r="U66" s="262"/>
      <c r="V66" s="262"/>
      <c r="W66" s="259"/>
      <c r="X66" s="265"/>
      <c r="Y66" s="230">
        <f t="shared" si="2"/>
        <v>0</v>
      </c>
    </row>
    <row r="67" spans="1:25" ht="14.25">
      <c r="A67" s="1161" t="s">
        <v>111</v>
      </c>
      <c r="B67" s="1161"/>
      <c r="C67" s="1161"/>
      <c r="D67" s="1162"/>
      <c r="E67" s="262">
        <f aca="true" t="shared" si="3" ref="E67:X67">SUM(E7:E66)</f>
        <v>0</v>
      </c>
      <c r="F67" s="262">
        <f t="shared" si="3"/>
        <v>0</v>
      </c>
      <c r="G67" s="262">
        <f t="shared" si="3"/>
        <v>0</v>
      </c>
      <c r="H67" s="262">
        <f t="shared" si="3"/>
        <v>0</v>
      </c>
      <c r="I67" s="262">
        <f t="shared" si="3"/>
        <v>0</v>
      </c>
      <c r="J67" s="262">
        <f t="shared" si="3"/>
        <v>0</v>
      </c>
      <c r="K67" s="262">
        <f t="shared" si="3"/>
        <v>0</v>
      </c>
      <c r="L67" s="262">
        <f t="shared" si="3"/>
        <v>0</v>
      </c>
      <c r="M67" s="262">
        <f t="shared" si="3"/>
        <v>0</v>
      </c>
      <c r="N67" s="262">
        <f t="shared" si="3"/>
        <v>0</v>
      </c>
      <c r="O67" s="262">
        <f t="shared" si="3"/>
        <v>0</v>
      </c>
      <c r="P67" s="262">
        <f t="shared" si="3"/>
        <v>0</v>
      </c>
      <c r="Q67" s="262">
        <f aca="true" t="shared" si="4" ref="Q67:W67">SUM(Q7:Q66)</f>
        <v>0</v>
      </c>
      <c r="R67" s="262">
        <f t="shared" si="4"/>
        <v>0</v>
      </c>
      <c r="S67" s="262">
        <f t="shared" si="4"/>
        <v>0</v>
      </c>
      <c r="T67" s="262">
        <f t="shared" si="4"/>
        <v>0</v>
      </c>
      <c r="U67" s="262">
        <f t="shared" si="4"/>
        <v>0</v>
      </c>
      <c r="V67" s="262">
        <f t="shared" si="4"/>
        <v>0</v>
      </c>
      <c r="W67" s="263">
        <f t="shared" si="4"/>
        <v>0</v>
      </c>
      <c r="X67" s="263">
        <f t="shared" si="3"/>
        <v>0</v>
      </c>
      <c r="Y67" s="264">
        <f>SUM(Y7:Y66)</f>
        <v>0</v>
      </c>
    </row>
  </sheetData>
  <sheetProtection/>
  <mergeCells count="9">
    <mergeCell ref="A67:D67"/>
    <mergeCell ref="X1:Y1"/>
    <mergeCell ref="A3:E3"/>
    <mergeCell ref="X3:Y3"/>
    <mergeCell ref="A4:A6"/>
    <mergeCell ref="B4:B6"/>
    <mergeCell ref="C4:C6"/>
    <mergeCell ref="D4:D6"/>
    <mergeCell ref="Y4:Y6"/>
  </mergeCells>
  <printOptions horizontalCentered="1" verticalCentered="1"/>
  <pageMargins left="1.1811023622047245" right="0" top="0" bottom="0.2" header="0.51" footer="0.51"/>
  <pageSetup fitToHeight="1" fitToWidth="1" horizontalDpi="600" verticalDpi="600" orientation="landscape" paperSize="9" scale="40"/>
</worksheet>
</file>

<file path=xl/worksheets/sheet27.xml><?xml version="1.0" encoding="utf-8"?>
<worksheet xmlns="http://schemas.openxmlformats.org/spreadsheetml/2006/main" xmlns:r="http://schemas.openxmlformats.org/officeDocument/2006/relationships">
  <sheetPr>
    <tabColor theme="3" tint="0.7999799847602844"/>
    <pageSetUpPr fitToPage="1"/>
  </sheetPr>
  <dimension ref="A1:W72"/>
  <sheetViews>
    <sheetView zoomScaleSheetLayoutView="100" zoomScalePageLayoutView="0" workbookViewId="0" topLeftCell="A49">
      <selection activeCell="A2" sqref="A2:W2"/>
    </sheetView>
  </sheetViews>
  <sheetFormatPr defaultColWidth="8.00390625" defaultRowHeight="13.5"/>
  <cols>
    <col min="1" max="1" width="4.875" style="229" customWidth="1"/>
    <col min="2" max="2" width="9.875" style="190" customWidth="1"/>
    <col min="3" max="3" width="17.50390625" style="228" bestFit="1" customWidth="1"/>
    <col min="4" max="21" width="12.625" style="190" customWidth="1"/>
    <col min="22" max="22" width="9.625" style="190" customWidth="1"/>
    <col min="23" max="16384" width="8.00390625" style="190" customWidth="1"/>
  </cols>
  <sheetData>
    <row r="1" spans="1:23" ht="14.25">
      <c r="A1" s="231"/>
      <c r="B1" s="231"/>
      <c r="C1" s="232"/>
      <c r="D1" s="233"/>
      <c r="E1" s="234"/>
      <c r="F1" s="234"/>
      <c r="G1" s="234"/>
      <c r="H1" s="234"/>
      <c r="I1" s="234"/>
      <c r="J1" s="234"/>
      <c r="K1" s="234"/>
      <c r="L1" s="234"/>
      <c r="M1" s="234"/>
      <c r="N1" s="234"/>
      <c r="O1" s="234"/>
      <c r="P1" s="234"/>
      <c r="Q1" s="234"/>
      <c r="R1" s="234"/>
      <c r="S1" s="234"/>
      <c r="T1" s="234"/>
      <c r="U1" s="234"/>
      <c r="V1" s="676"/>
      <c r="W1" s="676" t="s">
        <v>733</v>
      </c>
    </row>
    <row r="2" spans="1:23" ht="18.75">
      <c r="A2" s="1184" t="s">
        <v>794</v>
      </c>
      <c r="B2" s="1184"/>
      <c r="C2" s="1184"/>
      <c r="D2" s="1184"/>
      <c r="E2" s="1184"/>
      <c r="F2" s="1184"/>
      <c r="G2" s="1184"/>
      <c r="H2" s="1184"/>
      <c r="I2" s="1184"/>
      <c r="J2" s="1184"/>
      <c r="K2" s="1184"/>
      <c r="L2" s="1184"/>
      <c r="M2" s="1184"/>
      <c r="N2" s="1184"/>
      <c r="O2" s="1184"/>
      <c r="P2" s="1184"/>
      <c r="Q2" s="1184"/>
      <c r="R2" s="1184"/>
      <c r="S2" s="1184"/>
      <c r="T2" s="1184"/>
      <c r="U2" s="1184"/>
      <c r="V2" s="1184"/>
      <c r="W2" s="1184"/>
    </row>
    <row r="3" spans="1:23" ht="12.75">
      <c r="A3" s="677" t="s">
        <v>477</v>
      </c>
      <c r="B3" s="379"/>
      <c r="C3" s="379"/>
      <c r="D3" s="379"/>
      <c r="E3" s="379"/>
      <c r="F3" s="379"/>
      <c r="G3" s="379"/>
      <c r="H3" s="379"/>
      <c r="I3" s="379"/>
      <c r="J3" s="379"/>
      <c r="K3" s="379"/>
      <c r="L3" s="379"/>
      <c r="M3" s="379"/>
      <c r="N3" s="379"/>
      <c r="O3" s="379"/>
      <c r="P3" s="379"/>
      <c r="Q3" s="379"/>
      <c r="R3" s="379"/>
      <c r="S3" s="379"/>
      <c r="T3" s="379"/>
      <c r="U3" s="379"/>
      <c r="V3" s="1183" t="s">
        <v>509</v>
      </c>
      <c r="W3" s="1183"/>
    </row>
    <row r="4" spans="1:23" ht="36">
      <c r="A4" s="678" t="s">
        <v>510</v>
      </c>
      <c r="B4" s="678" t="s">
        <v>108</v>
      </c>
      <c r="C4" s="681" t="s">
        <v>187</v>
      </c>
      <c r="D4" s="684" t="s">
        <v>112</v>
      </c>
      <c r="E4" s="691" t="s">
        <v>109</v>
      </c>
      <c r="F4" s="692"/>
      <c r="G4" s="692"/>
      <c r="H4" s="692"/>
      <c r="I4" s="692"/>
      <c r="J4" s="692"/>
      <c r="K4" s="692"/>
      <c r="L4" s="692"/>
      <c r="M4" s="692"/>
      <c r="N4" s="692"/>
      <c r="O4" s="692"/>
      <c r="P4" s="692"/>
      <c r="Q4" s="692"/>
      <c r="R4" s="692"/>
      <c r="S4" s="692"/>
      <c r="T4" s="692"/>
      <c r="U4" s="692"/>
      <c r="V4" s="693"/>
      <c r="W4" s="687" t="s">
        <v>110</v>
      </c>
    </row>
    <row r="5" spans="1:23" ht="14.25" customHeight="1">
      <c r="A5" s="679"/>
      <c r="B5" s="679"/>
      <c r="C5" s="682"/>
      <c r="D5" s="685"/>
      <c r="E5" s="237" t="s">
        <v>478</v>
      </c>
      <c r="F5" s="385" t="s">
        <v>511</v>
      </c>
      <c r="G5" s="385" t="s">
        <v>511</v>
      </c>
      <c r="H5" s="385" t="s">
        <v>511</v>
      </c>
      <c r="I5" s="385" t="s">
        <v>511</v>
      </c>
      <c r="J5" s="385" t="s">
        <v>511</v>
      </c>
      <c r="K5" s="385" t="s">
        <v>512</v>
      </c>
      <c r="L5" s="385" t="s">
        <v>512</v>
      </c>
      <c r="M5" s="385" t="s">
        <v>513</v>
      </c>
      <c r="N5" s="385" t="s">
        <v>514</v>
      </c>
      <c r="O5" s="385" t="s">
        <v>514</v>
      </c>
      <c r="P5" s="385" t="s">
        <v>514</v>
      </c>
      <c r="Q5" s="385" t="s">
        <v>515</v>
      </c>
      <c r="R5" s="385" t="s">
        <v>516</v>
      </c>
      <c r="S5" s="385" t="s">
        <v>517</v>
      </c>
      <c r="T5" s="385" t="s">
        <v>518</v>
      </c>
      <c r="U5" s="385" t="s">
        <v>471</v>
      </c>
      <c r="V5" s="238" t="s">
        <v>471</v>
      </c>
      <c r="W5" s="688"/>
    </row>
    <row r="6" spans="1:23" ht="15.75" customHeight="1" thickBot="1">
      <c r="A6" s="680"/>
      <c r="B6" s="680"/>
      <c r="C6" s="683"/>
      <c r="D6" s="686"/>
      <c r="E6" s="386" t="s">
        <v>519</v>
      </c>
      <c r="F6" s="387" t="s">
        <v>479</v>
      </c>
      <c r="G6" s="387" t="s">
        <v>480</v>
      </c>
      <c r="H6" s="395" t="s">
        <v>520</v>
      </c>
      <c r="I6" s="395" t="s">
        <v>521</v>
      </c>
      <c r="J6" s="387" t="s">
        <v>483</v>
      </c>
      <c r="K6" s="395" t="s">
        <v>522</v>
      </c>
      <c r="L6" s="387" t="s">
        <v>481</v>
      </c>
      <c r="M6" s="395" t="s">
        <v>482</v>
      </c>
      <c r="N6" s="387" t="s">
        <v>523</v>
      </c>
      <c r="O6" s="395" t="s">
        <v>521</v>
      </c>
      <c r="P6" s="387" t="s">
        <v>483</v>
      </c>
      <c r="Q6" s="387" t="s">
        <v>524</v>
      </c>
      <c r="R6" s="387" t="s">
        <v>484</v>
      </c>
      <c r="S6" s="387" t="s">
        <v>525</v>
      </c>
      <c r="T6" s="387" t="s">
        <v>484</v>
      </c>
      <c r="U6" s="387"/>
      <c r="V6" s="389"/>
      <c r="W6" s="689"/>
    </row>
    <row r="7" spans="1:23" ht="15.75" customHeight="1" thickTop="1">
      <c r="A7" s="239">
        <v>1</v>
      </c>
      <c r="B7" s="694">
        <v>40928</v>
      </c>
      <c r="C7" s="700" t="s">
        <v>800</v>
      </c>
      <c r="D7" s="396">
        <v>20000</v>
      </c>
      <c r="E7" s="397">
        <v>2592</v>
      </c>
      <c r="F7" s="398">
        <v>875</v>
      </c>
      <c r="G7" s="398">
        <v>24</v>
      </c>
      <c r="H7" s="398">
        <v>488</v>
      </c>
      <c r="I7" s="398"/>
      <c r="J7" s="398">
        <v>6292</v>
      </c>
      <c r="K7" s="398">
        <v>2450</v>
      </c>
      <c r="L7" s="398">
        <v>84</v>
      </c>
      <c r="M7" s="398"/>
      <c r="N7" s="398">
        <v>7300</v>
      </c>
      <c r="O7" s="398"/>
      <c r="P7" s="398">
        <v>-6292</v>
      </c>
      <c r="Q7" s="398">
        <v>1567</v>
      </c>
      <c r="R7" s="398"/>
      <c r="S7" s="398">
        <v>-1050</v>
      </c>
      <c r="T7" s="398"/>
      <c r="U7" s="398"/>
      <c r="V7" s="399"/>
      <c r="W7" s="246">
        <f aca="true" t="shared" si="0" ref="W7:W38">D7-SUM(E7:V7)</f>
        <v>5670</v>
      </c>
    </row>
    <row r="8" spans="1:23" ht="15.75" customHeight="1">
      <c r="A8" s="247">
        <v>2</v>
      </c>
      <c r="B8" s="695">
        <v>40928</v>
      </c>
      <c r="C8" s="696" t="s">
        <v>801</v>
      </c>
      <c r="D8" s="400">
        <v>20000</v>
      </c>
      <c r="E8" s="401">
        <v>2589</v>
      </c>
      <c r="F8" s="402">
        <v>875</v>
      </c>
      <c r="G8" s="402">
        <v>19</v>
      </c>
      <c r="H8" s="402">
        <v>465</v>
      </c>
      <c r="I8" s="402"/>
      <c r="J8" s="402">
        <v>6289</v>
      </c>
      <c r="K8" s="402">
        <v>1600</v>
      </c>
      <c r="L8" s="402">
        <v>78</v>
      </c>
      <c r="M8" s="402"/>
      <c r="N8" s="402">
        <v>7300</v>
      </c>
      <c r="O8" s="402"/>
      <c r="P8" s="402">
        <v>-6289</v>
      </c>
      <c r="Q8" s="402">
        <v>1564</v>
      </c>
      <c r="R8" s="402"/>
      <c r="S8" s="402">
        <v>-1050</v>
      </c>
      <c r="T8" s="402"/>
      <c r="U8" s="402"/>
      <c r="V8" s="404"/>
      <c r="W8" s="230">
        <f t="shared" si="0"/>
        <v>6560</v>
      </c>
    </row>
    <row r="9" spans="1:23" ht="15.75" customHeight="1">
      <c r="A9" s="247">
        <v>3</v>
      </c>
      <c r="B9" s="695">
        <v>40928</v>
      </c>
      <c r="C9" s="696" t="s">
        <v>802</v>
      </c>
      <c r="D9" s="400">
        <v>20000</v>
      </c>
      <c r="E9" s="401">
        <v>2589</v>
      </c>
      <c r="F9" s="402">
        <v>875</v>
      </c>
      <c r="G9" s="402">
        <v>19</v>
      </c>
      <c r="H9" s="402">
        <v>465</v>
      </c>
      <c r="I9" s="402"/>
      <c r="J9" s="402">
        <v>6289</v>
      </c>
      <c r="K9" s="402">
        <v>1600</v>
      </c>
      <c r="L9" s="402">
        <v>78</v>
      </c>
      <c r="M9" s="402"/>
      <c r="N9" s="402">
        <v>7300</v>
      </c>
      <c r="O9" s="402"/>
      <c r="P9" s="402">
        <v>-6289</v>
      </c>
      <c r="Q9" s="402">
        <v>1564</v>
      </c>
      <c r="R9" s="402"/>
      <c r="S9" s="402">
        <v>-1050</v>
      </c>
      <c r="T9" s="402"/>
      <c r="U9" s="402"/>
      <c r="V9" s="404"/>
      <c r="W9" s="230">
        <f t="shared" si="0"/>
        <v>6560</v>
      </c>
    </row>
    <row r="10" spans="1:23" ht="15.75" customHeight="1">
      <c r="A10" s="247">
        <v>4</v>
      </c>
      <c r="B10" s="695">
        <v>40928</v>
      </c>
      <c r="C10" s="696" t="s">
        <v>803</v>
      </c>
      <c r="D10" s="400">
        <v>20000</v>
      </c>
      <c r="E10" s="401">
        <v>2589</v>
      </c>
      <c r="F10" s="402">
        <v>875</v>
      </c>
      <c r="G10" s="402">
        <v>19</v>
      </c>
      <c r="H10" s="402">
        <v>465</v>
      </c>
      <c r="I10" s="402"/>
      <c r="J10" s="402">
        <v>6289</v>
      </c>
      <c r="K10" s="402">
        <v>1600</v>
      </c>
      <c r="L10" s="402">
        <v>78</v>
      </c>
      <c r="M10" s="402"/>
      <c r="N10" s="402">
        <v>7300</v>
      </c>
      <c r="O10" s="402"/>
      <c r="P10" s="402">
        <v>-6289</v>
      </c>
      <c r="Q10" s="402">
        <v>1564</v>
      </c>
      <c r="R10" s="402"/>
      <c r="S10" s="402">
        <v>-1050</v>
      </c>
      <c r="T10" s="402"/>
      <c r="U10" s="402"/>
      <c r="V10" s="404"/>
      <c r="W10" s="230">
        <f t="shared" si="0"/>
        <v>6560</v>
      </c>
    </row>
    <row r="11" spans="1:23" ht="15.75" customHeight="1">
      <c r="A11" s="247">
        <v>5</v>
      </c>
      <c r="B11" s="695">
        <v>40928</v>
      </c>
      <c r="C11" s="696" t="s">
        <v>804</v>
      </c>
      <c r="D11" s="400">
        <v>20000</v>
      </c>
      <c r="E11" s="401">
        <v>2589</v>
      </c>
      <c r="F11" s="402">
        <v>875</v>
      </c>
      <c r="G11" s="402">
        <v>19</v>
      </c>
      <c r="H11" s="402">
        <v>465</v>
      </c>
      <c r="I11" s="402"/>
      <c r="J11" s="402">
        <v>6289</v>
      </c>
      <c r="K11" s="402">
        <v>1600</v>
      </c>
      <c r="L11" s="402">
        <v>78</v>
      </c>
      <c r="M11" s="402"/>
      <c r="N11" s="402">
        <v>7300</v>
      </c>
      <c r="O11" s="402"/>
      <c r="P11" s="402">
        <v>-6289</v>
      </c>
      <c r="Q11" s="402">
        <v>1564</v>
      </c>
      <c r="R11" s="402"/>
      <c r="S11" s="402">
        <v>-1050</v>
      </c>
      <c r="T11" s="402"/>
      <c r="U11" s="402"/>
      <c r="V11" s="404"/>
      <c r="W11" s="230">
        <f t="shared" si="0"/>
        <v>6560</v>
      </c>
    </row>
    <row r="12" spans="1:23" ht="15.75" customHeight="1">
      <c r="A12" s="247">
        <v>6</v>
      </c>
      <c r="B12" s="695">
        <v>40928</v>
      </c>
      <c r="C12" s="696" t="s">
        <v>805</v>
      </c>
      <c r="D12" s="400">
        <v>20000</v>
      </c>
      <c r="E12" s="401">
        <v>2589</v>
      </c>
      <c r="F12" s="402">
        <v>875</v>
      </c>
      <c r="G12" s="402">
        <v>19</v>
      </c>
      <c r="H12" s="402">
        <v>465</v>
      </c>
      <c r="I12" s="402">
        <v>3070</v>
      </c>
      <c r="J12" s="402">
        <v>6289</v>
      </c>
      <c r="K12" s="402">
        <v>1600</v>
      </c>
      <c r="L12" s="402">
        <v>78</v>
      </c>
      <c r="M12" s="402"/>
      <c r="N12" s="402">
        <v>7300</v>
      </c>
      <c r="O12" s="402">
        <v>-3070</v>
      </c>
      <c r="P12" s="402">
        <v>-6289</v>
      </c>
      <c r="Q12" s="402">
        <v>1564</v>
      </c>
      <c r="R12" s="402"/>
      <c r="S12" s="402">
        <v>-1050</v>
      </c>
      <c r="T12" s="402"/>
      <c r="U12" s="402"/>
      <c r="V12" s="404"/>
      <c r="W12" s="230">
        <f t="shared" si="0"/>
        <v>6560</v>
      </c>
    </row>
    <row r="13" spans="1:23" ht="15.75" customHeight="1">
      <c r="A13" s="247">
        <v>7</v>
      </c>
      <c r="B13" s="695">
        <v>40928</v>
      </c>
      <c r="C13" s="696" t="s">
        <v>806</v>
      </c>
      <c r="D13" s="400">
        <v>20000</v>
      </c>
      <c r="E13" s="401">
        <v>2589</v>
      </c>
      <c r="F13" s="402">
        <v>875</v>
      </c>
      <c r="G13" s="402">
        <v>19</v>
      </c>
      <c r="H13" s="402">
        <v>465</v>
      </c>
      <c r="I13" s="402">
        <v>3070</v>
      </c>
      <c r="J13" s="402">
        <v>6289</v>
      </c>
      <c r="K13" s="402">
        <v>1600</v>
      </c>
      <c r="L13" s="402">
        <v>78</v>
      </c>
      <c r="M13" s="402"/>
      <c r="N13" s="402">
        <v>7300</v>
      </c>
      <c r="O13" s="402"/>
      <c r="P13" s="402">
        <v>-6289</v>
      </c>
      <c r="Q13" s="402">
        <v>1564</v>
      </c>
      <c r="R13" s="402"/>
      <c r="S13" s="402">
        <v>-1050</v>
      </c>
      <c r="T13" s="402"/>
      <c r="U13" s="402"/>
      <c r="V13" s="404"/>
      <c r="W13" s="230">
        <f t="shared" si="0"/>
        <v>3490</v>
      </c>
    </row>
    <row r="14" spans="1:23" ht="15.75" customHeight="1">
      <c r="A14" s="247">
        <v>8</v>
      </c>
      <c r="B14" s="695">
        <v>40928</v>
      </c>
      <c r="C14" s="696" t="s">
        <v>807</v>
      </c>
      <c r="D14" s="400">
        <v>20000</v>
      </c>
      <c r="E14" s="401">
        <v>2589</v>
      </c>
      <c r="F14" s="402">
        <v>875</v>
      </c>
      <c r="G14" s="402">
        <v>19</v>
      </c>
      <c r="H14" s="402">
        <v>465</v>
      </c>
      <c r="I14" s="402">
        <v>3070</v>
      </c>
      <c r="J14" s="402">
        <v>6289</v>
      </c>
      <c r="K14" s="402">
        <v>1600</v>
      </c>
      <c r="L14" s="402">
        <v>78</v>
      </c>
      <c r="M14" s="402">
        <v>-3070</v>
      </c>
      <c r="N14" s="402">
        <v>7300</v>
      </c>
      <c r="O14" s="402"/>
      <c r="P14" s="402">
        <v>-6289</v>
      </c>
      <c r="Q14" s="402">
        <v>1564</v>
      </c>
      <c r="R14" s="402"/>
      <c r="S14" s="402">
        <v>-1050</v>
      </c>
      <c r="T14" s="402"/>
      <c r="U14" s="402"/>
      <c r="V14" s="404"/>
      <c r="W14" s="230">
        <f t="shared" si="0"/>
        <v>6560</v>
      </c>
    </row>
    <row r="15" spans="1:23" ht="15.75" customHeight="1">
      <c r="A15" s="239">
        <v>9</v>
      </c>
      <c r="B15" s="694">
        <v>40928</v>
      </c>
      <c r="C15" s="696" t="s">
        <v>808</v>
      </c>
      <c r="D15" s="396">
        <v>20000</v>
      </c>
      <c r="E15" s="397">
        <v>2589</v>
      </c>
      <c r="F15" s="405"/>
      <c r="G15" s="405">
        <v>16</v>
      </c>
      <c r="H15" s="405">
        <v>465</v>
      </c>
      <c r="I15" s="405"/>
      <c r="J15" s="405"/>
      <c r="K15" s="405"/>
      <c r="L15" s="405"/>
      <c r="M15" s="405"/>
      <c r="N15" s="405"/>
      <c r="O15" s="405"/>
      <c r="P15" s="405"/>
      <c r="Q15" s="405">
        <v>1050</v>
      </c>
      <c r="R15" s="405">
        <v>7300</v>
      </c>
      <c r="S15" s="405">
        <v>-1050</v>
      </c>
      <c r="T15" s="405"/>
      <c r="U15" s="405"/>
      <c r="V15" s="406"/>
      <c r="W15" s="246">
        <f t="shared" si="0"/>
        <v>9630</v>
      </c>
    </row>
    <row r="16" spans="1:23" ht="15.75" customHeight="1">
      <c r="A16" s="247">
        <v>10</v>
      </c>
      <c r="B16" s="695">
        <v>40928</v>
      </c>
      <c r="C16" s="696" t="s">
        <v>809</v>
      </c>
      <c r="D16" s="400">
        <v>20000</v>
      </c>
      <c r="E16" s="401">
        <v>2589</v>
      </c>
      <c r="F16" s="402"/>
      <c r="G16" s="402">
        <v>16</v>
      </c>
      <c r="H16" s="402">
        <v>465</v>
      </c>
      <c r="I16" s="402"/>
      <c r="J16" s="402"/>
      <c r="K16" s="402"/>
      <c r="L16" s="402"/>
      <c r="M16" s="402"/>
      <c r="N16" s="402">
        <v>7300</v>
      </c>
      <c r="O16" s="402"/>
      <c r="P16" s="402"/>
      <c r="Q16" s="402">
        <v>1050</v>
      </c>
      <c r="R16" s="402"/>
      <c r="S16" s="402">
        <v>-1050</v>
      </c>
      <c r="T16" s="402"/>
      <c r="U16" s="402"/>
      <c r="V16" s="404"/>
      <c r="W16" s="230">
        <f t="shared" si="0"/>
        <v>9630</v>
      </c>
    </row>
    <row r="17" spans="1:23" ht="15.75" customHeight="1">
      <c r="A17" s="247">
        <v>11</v>
      </c>
      <c r="B17" s="695">
        <v>40928</v>
      </c>
      <c r="C17" s="697" t="s">
        <v>810</v>
      </c>
      <c r="D17" s="400">
        <v>20000</v>
      </c>
      <c r="E17" s="401">
        <v>2589</v>
      </c>
      <c r="F17" s="402"/>
      <c r="G17" s="402">
        <v>16</v>
      </c>
      <c r="H17" s="402">
        <v>465</v>
      </c>
      <c r="I17" s="402"/>
      <c r="J17" s="402"/>
      <c r="K17" s="402"/>
      <c r="L17" s="402"/>
      <c r="M17" s="402"/>
      <c r="N17" s="402">
        <v>7300</v>
      </c>
      <c r="O17" s="402"/>
      <c r="P17" s="402"/>
      <c r="Q17" s="402">
        <v>1050</v>
      </c>
      <c r="R17" s="402"/>
      <c r="S17" s="402">
        <v>-1050</v>
      </c>
      <c r="T17" s="402"/>
      <c r="U17" s="402"/>
      <c r="V17" s="404"/>
      <c r="W17" s="230">
        <f t="shared" si="0"/>
        <v>9630</v>
      </c>
    </row>
    <row r="18" spans="1:23" ht="15.75" customHeight="1">
      <c r="A18" s="247">
        <v>12</v>
      </c>
      <c r="B18" s="695">
        <v>40928</v>
      </c>
      <c r="C18" s="697" t="s">
        <v>811</v>
      </c>
      <c r="D18" s="400">
        <v>20000</v>
      </c>
      <c r="E18" s="401">
        <v>2589</v>
      </c>
      <c r="F18" s="402"/>
      <c r="G18" s="402">
        <v>16</v>
      </c>
      <c r="H18" s="402">
        <v>465</v>
      </c>
      <c r="I18" s="402"/>
      <c r="J18" s="402"/>
      <c r="K18" s="402"/>
      <c r="L18" s="402"/>
      <c r="M18" s="402"/>
      <c r="N18" s="402">
        <v>7300</v>
      </c>
      <c r="O18" s="402"/>
      <c r="P18" s="402"/>
      <c r="Q18" s="402">
        <v>1050</v>
      </c>
      <c r="R18" s="402"/>
      <c r="S18" s="402">
        <v>-1050</v>
      </c>
      <c r="T18" s="402"/>
      <c r="U18" s="402"/>
      <c r="V18" s="404"/>
      <c r="W18" s="230">
        <f t="shared" si="0"/>
        <v>9630</v>
      </c>
    </row>
    <row r="19" spans="1:23" ht="15.75" customHeight="1">
      <c r="A19" s="247">
        <v>13</v>
      </c>
      <c r="B19" s="695">
        <v>40928</v>
      </c>
      <c r="C19" s="696" t="s">
        <v>812</v>
      </c>
      <c r="D19" s="400">
        <v>20000</v>
      </c>
      <c r="E19" s="401">
        <v>2589</v>
      </c>
      <c r="F19" s="402"/>
      <c r="G19" s="402">
        <v>16</v>
      </c>
      <c r="H19" s="402">
        <v>465</v>
      </c>
      <c r="I19" s="402"/>
      <c r="J19" s="402"/>
      <c r="K19" s="402"/>
      <c r="L19" s="402"/>
      <c r="M19" s="402"/>
      <c r="N19" s="402"/>
      <c r="O19" s="402"/>
      <c r="P19" s="402"/>
      <c r="Q19" s="402">
        <v>1050</v>
      </c>
      <c r="R19" s="402"/>
      <c r="S19" s="402">
        <v>-1050</v>
      </c>
      <c r="T19" s="402"/>
      <c r="U19" s="402"/>
      <c r="V19" s="404"/>
      <c r="W19" s="230">
        <f t="shared" si="0"/>
        <v>16930</v>
      </c>
    </row>
    <row r="20" spans="1:23" ht="15.75" customHeight="1">
      <c r="A20" s="239">
        <v>14</v>
      </c>
      <c r="B20" s="694">
        <v>40928</v>
      </c>
      <c r="C20" s="698" t="s">
        <v>813</v>
      </c>
      <c r="D20" s="396">
        <v>20000</v>
      </c>
      <c r="E20" s="397">
        <v>2589</v>
      </c>
      <c r="F20" s="405"/>
      <c r="G20" s="405">
        <v>16</v>
      </c>
      <c r="H20" s="405">
        <v>465</v>
      </c>
      <c r="I20" s="405"/>
      <c r="J20" s="405"/>
      <c r="K20" s="405"/>
      <c r="L20" s="405"/>
      <c r="M20" s="405"/>
      <c r="N20" s="405">
        <v>7300</v>
      </c>
      <c r="O20" s="405"/>
      <c r="P20" s="405"/>
      <c r="Q20" s="405">
        <v>1050</v>
      </c>
      <c r="R20" s="405"/>
      <c r="S20" s="405">
        <v>-1050</v>
      </c>
      <c r="T20" s="405"/>
      <c r="U20" s="405"/>
      <c r="V20" s="406"/>
      <c r="W20" s="246">
        <f t="shared" si="0"/>
        <v>9630</v>
      </c>
    </row>
    <row r="21" spans="1:23" ht="15.75" customHeight="1">
      <c r="A21" s="247">
        <v>15</v>
      </c>
      <c r="B21" s="695">
        <v>40928</v>
      </c>
      <c r="C21" s="697" t="s">
        <v>814</v>
      </c>
      <c r="D21" s="400">
        <v>20000</v>
      </c>
      <c r="E21" s="401">
        <v>2589</v>
      </c>
      <c r="F21" s="402"/>
      <c r="G21" s="402">
        <v>16</v>
      </c>
      <c r="H21" s="402">
        <v>465</v>
      </c>
      <c r="I21" s="402"/>
      <c r="J21" s="402"/>
      <c r="K21" s="402"/>
      <c r="L21" s="402"/>
      <c r="M21" s="402"/>
      <c r="N21" s="402"/>
      <c r="O21" s="402"/>
      <c r="P21" s="402"/>
      <c r="Q21" s="402">
        <v>1050</v>
      </c>
      <c r="R21" s="402"/>
      <c r="S21" s="402">
        <v>-1050</v>
      </c>
      <c r="T21" s="402">
        <v>7300</v>
      </c>
      <c r="U21" s="402"/>
      <c r="V21" s="404"/>
      <c r="W21" s="230">
        <f t="shared" si="0"/>
        <v>9630</v>
      </c>
    </row>
    <row r="22" spans="1:23" ht="15.75" customHeight="1">
      <c r="A22" s="247">
        <v>16</v>
      </c>
      <c r="B22" s="695">
        <v>40928</v>
      </c>
      <c r="C22" s="696" t="s">
        <v>815</v>
      </c>
      <c r="D22" s="400">
        <v>20000</v>
      </c>
      <c r="E22" s="401">
        <v>2589</v>
      </c>
      <c r="F22" s="402"/>
      <c r="G22" s="402">
        <v>16</v>
      </c>
      <c r="H22" s="402">
        <v>465</v>
      </c>
      <c r="I22" s="402"/>
      <c r="J22" s="402"/>
      <c r="K22" s="402"/>
      <c r="L22" s="402"/>
      <c r="M22" s="402"/>
      <c r="N22" s="402">
        <v>7300</v>
      </c>
      <c r="O22" s="402"/>
      <c r="P22" s="402"/>
      <c r="Q22" s="402">
        <v>1050</v>
      </c>
      <c r="R22" s="402"/>
      <c r="S22" s="402">
        <v>-1050</v>
      </c>
      <c r="T22" s="402"/>
      <c r="U22" s="402"/>
      <c r="V22" s="404"/>
      <c r="W22" s="230">
        <f t="shared" si="0"/>
        <v>9630</v>
      </c>
    </row>
    <row r="23" spans="1:23" ht="15.75" customHeight="1">
      <c r="A23" s="247">
        <v>17</v>
      </c>
      <c r="B23" s="695">
        <v>40928</v>
      </c>
      <c r="C23" s="696" t="s">
        <v>816</v>
      </c>
      <c r="D23" s="400">
        <v>20000</v>
      </c>
      <c r="E23" s="401">
        <v>2589</v>
      </c>
      <c r="F23" s="402"/>
      <c r="G23" s="402">
        <v>16</v>
      </c>
      <c r="H23" s="402">
        <v>465</v>
      </c>
      <c r="I23" s="402"/>
      <c r="J23" s="402"/>
      <c r="K23" s="402"/>
      <c r="L23" s="402"/>
      <c r="M23" s="402"/>
      <c r="N23" s="402"/>
      <c r="O23" s="402"/>
      <c r="P23" s="402"/>
      <c r="Q23" s="402">
        <v>1050</v>
      </c>
      <c r="R23" s="402"/>
      <c r="S23" s="402">
        <v>-1050</v>
      </c>
      <c r="T23" s="402"/>
      <c r="U23" s="402"/>
      <c r="V23" s="404"/>
      <c r="W23" s="230">
        <f t="shared" si="0"/>
        <v>16930</v>
      </c>
    </row>
    <row r="24" spans="1:23" ht="15.75" customHeight="1">
      <c r="A24" s="247">
        <v>18</v>
      </c>
      <c r="B24" s="695">
        <v>40928</v>
      </c>
      <c r="C24" s="696" t="s">
        <v>817</v>
      </c>
      <c r="D24" s="400">
        <v>20000</v>
      </c>
      <c r="E24" s="401">
        <v>2589</v>
      </c>
      <c r="F24" s="402"/>
      <c r="G24" s="402">
        <v>16</v>
      </c>
      <c r="H24" s="402">
        <v>465</v>
      </c>
      <c r="I24" s="402"/>
      <c r="J24" s="402"/>
      <c r="K24" s="402"/>
      <c r="L24" s="402"/>
      <c r="M24" s="402"/>
      <c r="N24" s="402">
        <v>7300</v>
      </c>
      <c r="O24" s="402"/>
      <c r="P24" s="402"/>
      <c r="Q24" s="402">
        <v>1050</v>
      </c>
      <c r="R24" s="402"/>
      <c r="S24" s="402">
        <v>-1050</v>
      </c>
      <c r="T24" s="402"/>
      <c r="U24" s="402"/>
      <c r="V24" s="404"/>
      <c r="W24" s="230">
        <f t="shared" si="0"/>
        <v>9630</v>
      </c>
    </row>
    <row r="25" spans="1:23" ht="15.75" customHeight="1">
      <c r="A25" s="239">
        <v>19</v>
      </c>
      <c r="B25" s="694">
        <v>40928</v>
      </c>
      <c r="C25" s="696" t="s">
        <v>818</v>
      </c>
      <c r="D25" s="396">
        <v>20000</v>
      </c>
      <c r="E25" s="397">
        <v>2589</v>
      </c>
      <c r="F25" s="405"/>
      <c r="G25" s="405">
        <v>16</v>
      </c>
      <c r="H25" s="405">
        <v>465</v>
      </c>
      <c r="I25" s="405"/>
      <c r="J25" s="405"/>
      <c r="K25" s="405"/>
      <c r="L25" s="405"/>
      <c r="M25" s="405"/>
      <c r="N25" s="405">
        <v>7300</v>
      </c>
      <c r="O25" s="405"/>
      <c r="P25" s="405"/>
      <c r="Q25" s="405">
        <v>1050</v>
      </c>
      <c r="R25" s="405"/>
      <c r="S25" s="405">
        <v>-1050</v>
      </c>
      <c r="T25" s="405"/>
      <c r="U25" s="405"/>
      <c r="V25" s="406"/>
      <c r="W25" s="246">
        <f t="shared" si="0"/>
        <v>9630</v>
      </c>
    </row>
    <row r="26" spans="1:23" ht="15.75" customHeight="1">
      <c r="A26" s="247">
        <v>20</v>
      </c>
      <c r="B26" s="695">
        <v>40928</v>
      </c>
      <c r="C26" s="696" t="s">
        <v>819</v>
      </c>
      <c r="D26" s="400">
        <v>20000</v>
      </c>
      <c r="E26" s="401"/>
      <c r="F26" s="402"/>
      <c r="G26" s="402"/>
      <c r="H26" s="402"/>
      <c r="I26" s="402"/>
      <c r="J26" s="402"/>
      <c r="K26" s="402"/>
      <c r="L26" s="402"/>
      <c r="M26" s="402"/>
      <c r="N26" s="402"/>
      <c r="O26" s="402"/>
      <c r="P26" s="402"/>
      <c r="Q26" s="402">
        <v>1050</v>
      </c>
      <c r="R26" s="402"/>
      <c r="S26" s="402">
        <v>-1050</v>
      </c>
      <c r="T26" s="402"/>
      <c r="U26" s="402"/>
      <c r="V26" s="404"/>
      <c r="W26" s="230">
        <f t="shared" si="0"/>
        <v>20000</v>
      </c>
    </row>
    <row r="27" spans="1:23" ht="15.75" customHeight="1">
      <c r="A27" s="247">
        <v>21</v>
      </c>
      <c r="B27" s="695">
        <v>40928</v>
      </c>
      <c r="C27" s="696" t="s">
        <v>820</v>
      </c>
      <c r="D27" s="400">
        <v>20000</v>
      </c>
      <c r="E27" s="401">
        <v>2589</v>
      </c>
      <c r="F27" s="402"/>
      <c r="G27" s="402">
        <v>16</v>
      </c>
      <c r="H27" s="402">
        <v>465</v>
      </c>
      <c r="I27" s="402"/>
      <c r="J27" s="402"/>
      <c r="K27" s="402"/>
      <c r="L27" s="402"/>
      <c r="M27" s="402"/>
      <c r="N27" s="402"/>
      <c r="O27" s="402"/>
      <c r="P27" s="402"/>
      <c r="Q27" s="402">
        <v>1050</v>
      </c>
      <c r="R27" s="402">
        <v>7300</v>
      </c>
      <c r="S27" s="402">
        <v>-1050</v>
      </c>
      <c r="T27" s="402"/>
      <c r="U27" s="402"/>
      <c r="V27" s="404"/>
      <c r="W27" s="230">
        <f t="shared" si="0"/>
        <v>9630</v>
      </c>
    </row>
    <row r="28" spans="1:23" ht="15.75" customHeight="1">
      <c r="A28" s="247">
        <v>22</v>
      </c>
      <c r="B28" s="695">
        <v>40928</v>
      </c>
      <c r="C28" s="696" t="s">
        <v>821</v>
      </c>
      <c r="D28" s="400">
        <v>20000</v>
      </c>
      <c r="E28" s="401">
        <v>2589</v>
      </c>
      <c r="F28" s="402"/>
      <c r="G28" s="402">
        <v>16</v>
      </c>
      <c r="H28" s="402">
        <v>465</v>
      </c>
      <c r="I28" s="402"/>
      <c r="J28" s="402"/>
      <c r="K28" s="402"/>
      <c r="L28" s="402"/>
      <c r="M28" s="402"/>
      <c r="N28" s="402"/>
      <c r="O28" s="402"/>
      <c r="P28" s="402"/>
      <c r="Q28" s="402">
        <v>1050</v>
      </c>
      <c r="R28" s="402"/>
      <c r="S28" s="402">
        <v>-1050</v>
      </c>
      <c r="T28" s="402"/>
      <c r="U28" s="402"/>
      <c r="V28" s="404"/>
      <c r="W28" s="230">
        <f t="shared" si="0"/>
        <v>16930</v>
      </c>
    </row>
    <row r="29" spans="1:23" ht="15.75" customHeight="1">
      <c r="A29" s="247">
        <v>23</v>
      </c>
      <c r="B29" s="695">
        <v>40928</v>
      </c>
      <c r="C29" s="696" t="s">
        <v>822</v>
      </c>
      <c r="D29" s="400">
        <v>20000</v>
      </c>
      <c r="E29" s="401">
        <v>2589</v>
      </c>
      <c r="F29" s="402"/>
      <c r="G29" s="402">
        <v>16</v>
      </c>
      <c r="H29" s="402">
        <v>465</v>
      </c>
      <c r="I29" s="402"/>
      <c r="J29" s="402"/>
      <c r="K29" s="402"/>
      <c r="L29" s="402"/>
      <c r="M29" s="402"/>
      <c r="N29" s="402"/>
      <c r="O29" s="402"/>
      <c r="P29" s="402"/>
      <c r="Q29" s="402">
        <v>1050</v>
      </c>
      <c r="R29" s="402"/>
      <c r="S29" s="402">
        <v>-1050</v>
      </c>
      <c r="T29" s="402"/>
      <c r="U29" s="402"/>
      <c r="V29" s="404"/>
      <c r="W29" s="230">
        <f t="shared" si="0"/>
        <v>16930</v>
      </c>
    </row>
    <row r="30" spans="1:23" ht="15.75" customHeight="1">
      <c r="A30" s="247">
        <v>24</v>
      </c>
      <c r="B30" s="695">
        <v>40928</v>
      </c>
      <c r="C30" s="696" t="s">
        <v>852</v>
      </c>
      <c r="D30" s="400">
        <v>20000</v>
      </c>
      <c r="E30" s="401">
        <v>2589</v>
      </c>
      <c r="F30" s="402"/>
      <c r="G30" s="402">
        <v>16</v>
      </c>
      <c r="H30" s="402">
        <v>465</v>
      </c>
      <c r="I30" s="402"/>
      <c r="J30" s="402"/>
      <c r="K30" s="402"/>
      <c r="L30" s="402"/>
      <c r="M30" s="402"/>
      <c r="N30" s="402">
        <v>7300</v>
      </c>
      <c r="O30" s="402"/>
      <c r="P30" s="402"/>
      <c r="Q30" s="402">
        <v>1050</v>
      </c>
      <c r="R30" s="402"/>
      <c r="S30" s="402">
        <v>-1050</v>
      </c>
      <c r="T30" s="402"/>
      <c r="U30" s="402"/>
      <c r="V30" s="404"/>
      <c r="W30" s="230">
        <f t="shared" si="0"/>
        <v>9630</v>
      </c>
    </row>
    <row r="31" spans="1:23" ht="15.75" customHeight="1">
      <c r="A31" s="247">
        <v>25</v>
      </c>
      <c r="B31" s="695">
        <v>40928</v>
      </c>
      <c r="C31" s="696" t="s">
        <v>853</v>
      </c>
      <c r="D31" s="400">
        <v>20000</v>
      </c>
      <c r="E31" s="401">
        <v>2589</v>
      </c>
      <c r="F31" s="402"/>
      <c r="G31" s="402">
        <v>16</v>
      </c>
      <c r="H31" s="402">
        <v>465</v>
      </c>
      <c r="I31" s="402"/>
      <c r="J31" s="402"/>
      <c r="K31" s="402"/>
      <c r="L31" s="402"/>
      <c r="M31" s="402"/>
      <c r="N31" s="402"/>
      <c r="O31" s="402"/>
      <c r="P31" s="402"/>
      <c r="Q31" s="402">
        <v>1050</v>
      </c>
      <c r="R31" s="402"/>
      <c r="S31" s="402">
        <v>-1050</v>
      </c>
      <c r="T31" s="402"/>
      <c r="U31" s="402"/>
      <c r="V31" s="404"/>
      <c r="W31" s="230">
        <f t="shared" si="0"/>
        <v>16930</v>
      </c>
    </row>
    <row r="32" spans="1:23" ht="15.75" customHeight="1">
      <c r="A32" s="247">
        <v>26</v>
      </c>
      <c r="B32" s="695">
        <v>40928</v>
      </c>
      <c r="C32" s="696" t="s">
        <v>823</v>
      </c>
      <c r="D32" s="400">
        <v>20000</v>
      </c>
      <c r="E32" s="401">
        <v>2589</v>
      </c>
      <c r="F32" s="402"/>
      <c r="G32" s="402">
        <v>16</v>
      </c>
      <c r="H32" s="402">
        <v>465</v>
      </c>
      <c r="I32" s="402"/>
      <c r="J32" s="402"/>
      <c r="K32" s="402"/>
      <c r="L32" s="402"/>
      <c r="M32" s="402"/>
      <c r="N32" s="402">
        <v>7300</v>
      </c>
      <c r="O32" s="402"/>
      <c r="P32" s="402"/>
      <c r="Q32" s="402">
        <v>1050</v>
      </c>
      <c r="R32" s="402"/>
      <c r="S32" s="402">
        <v>-1050</v>
      </c>
      <c r="T32" s="402"/>
      <c r="U32" s="402"/>
      <c r="V32" s="404"/>
      <c r="W32" s="230">
        <f t="shared" si="0"/>
        <v>9630</v>
      </c>
    </row>
    <row r="33" spans="1:23" ht="15.75" customHeight="1">
      <c r="A33" s="239">
        <v>27</v>
      </c>
      <c r="B33" s="694">
        <v>40928</v>
      </c>
      <c r="C33" s="696" t="s">
        <v>824</v>
      </c>
      <c r="D33" s="396">
        <v>20000</v>
      </c>
      <c r="E33" s="397">
        <v>2589</v>
      </c>
      <c r="F33" s="405"/>
      <c r="G33" s="405">
        <v>16</v>
      </c>
      <c r="H33" s="405">
        <v>465</v>
      </c>
      <c r="I33" s="405"/>
      <c r="J33" s="405"/>
      <c r="K33" s="405"/>
      <c r="L33" s="405"/>
      <c r="M33" s="405"/>
      <c r="N33" s="405"/>
      <c r="O33" s="405"/>
      <c r="P33" s="405"/>
      <c r="Q33" s="405">
        <v>1050</v>
      </c>
      <c r="R33" s="405"/>
      <c r="S33" s="405">
        <v>-1050</v>
      </c>
      <c r="T33" s="405"/>
      <c r="U33" s="405"/>
      <c r="V33" s="406"/>
      <c r="W33" s="246">
        <f t="shared" si="0"/>
        <v>16930</v>
      </c>
    </row>
    <row r="34" spans="1:23" ht="15.75" customHeight="1">
      <c r="A34" s="247">
        <v>28</v>
      </c>
      <c r="B34" s="695">
        <v>40928</v>
      </c>
      <c r="C34" s="696" t="s">
        <v>825</v>
      </c>
      <c r="D34" s="400">
        <v>20000</v>
      </c>
      <c r="E34" s="401">
        <v>2589</v>
      </c>
      <c r="F34" s="402"/>
      <c r="G34" s="402">
        <v>16</v>
      </c>
      <c r="H34" s="402">
        <v>465</v>
      </c>
      <c r="I34" s="402"/>
      <c r="J34" s="402"/>
      <c r="K34" s="402"/>
      <c r="L34" s="402"/>
      <c r="M34" s="402"/>
      <c r="N34" s="402">
        <v>7300</v>
      </c>
      <c r="O34" s="402"/>
      <c r="P34" s="402"/>
      <c r="Q34" s="402">
        <v>1050</v>
      </c>
      <c r="R34" s="402"/>
      <c r="S34" s="402">
        <v>-1050</v>
      </c>
      <c r="T34" s="402"/>
      <c r="U34" s="402"/>
      <c r="V34" s="404"/>
      <c r="W34" s="230">
        <f t="shared" si="0"/>
        <v>9630</v>
      </c>
    </row>
    <row r="35" spans="1:23" ht="15.75" customHeight="1">
      <c r="A35" s="247">
        <v>29</v>
      </c>
      <c r="B35" s="695">
        <v>40928</v>
      </c>
      <c r="C35" s="696" t="s">
        <v>826</v>
      </c>
      <c r="D35" s="400">
        <v>20000</v>
      </c>
      <c r="E35" s="401">
        <v>2589</v>
      </c>
      <c r="F35" s="402"/>
      <c r="G35" s="402">
        <v>16</v>
      </c>
      <c r="H35" s="402">
        <v>465</v>
      </c>
      <c r="I35" s="402"/>
      <c r="J35" s="402"/>
      <c r="K35" s="402"/>
      <c r="L35" s="402"/>
      <c r="M35" s="402"/>
      <c r="N35" s="402">
        <v>7300</v>
      </c>
      <c r="O35" s="402"/>
      <c r="P35" s="402"/>
      <c r="Q35" s="402">
        <v>1050</v>
      </c>
      <c r="R35" s="402"/>
      <c r="S35" s="402">
        <v>-1050</v>
      </c>
      <c r="T35" s="402"/>
      <c r="U35" s="402"/>
      <c r="V35" s="404"/>
      <c r="W35" s="230">
        <f t="shared" si="0"/>
        <v>9630</v>
      </c>
    </row>
    <row r="36" spans="1:23" ht="15.75" customHeight="1">
      <c r="A36" s="247">
        <v>30</v>
      </c>
      <c r="B36" s="695">
        <v>40928</v>
      </c>
      <c r="C36" s="696" t="s">
        <v>860</v>
      </c>
      <c r="D36" s="400">
        <v>3070</v>
      </c>
      <c r="E36" s="401">
        <v>2589</v>
      </c>
      <c r="F36" s="402"/>
      <c r="G36" s="402">
        <v>16</v>
      </c>
      <c r="H36" s="402">
        <v>465</v>
      </c>
      <c r="I36" s="402"/>
      <c r="J36" s="402"/>
      <c r="K36" s="402"/>
      <c r="L36" s="402"/>
      <c r="M36" s="402"/>
      <c r="N36" s="402"/>
      <c r="O36" s="402"/>
      <c r="P36" s="402"/>
      <c r="Q36" s="402"/>
      <c r="R36" s="402"/>
      <c r="S36" s="402"/>
      <c r="T36" s="402"/>
      <c r="U36" s="402"/>
      <c r="V36" s="408"/>
      <c r="W36" s="230">
        <f t="shared" si="0"/>
        <v>0</v>
      </c>
    </row>
    <row r="37" spans="1:23" ht="12.75">
      <c r="A37" s="247">
        <v>31</v>
      </c>
      <c r="B37" s="695">
        <v>40928</v>
      </c>
      <c r="C37" s="696" t="s">
        <v>861</v>
      </c>
      <c r="D37" s="400">
        <v>3070</v>
      </c>
      <c r="E37" s="401">
        <v>2589</v>
      </c>
      <c r="F37" s="402"/>
      <c r="G37" s="402">
        <v>16</v>
      </c>
      <c r="H37" s="402">
        <v>465</v>
      </c>
      <c r="I37" s="402"/>
      <c r="J37" s="402"/>
      <c r="K37" s="402"/>
      <c r="L37" s="402"/>
      <c r="M37" s="402"/>
      <c r="N37" s="402"/>
      <c r="O37" s="402"/>
      <c r="P37" s="402"/>
      <c r="Q37" s="402"/>
      <c r="R37" s="402"/>
      <c r="S37" s="402"/>
      <c r="T37" s="402"/>
      <c r="U37" s="402"/>
      <c r="V37" s="404"/>
      <c r="W37" s="230">
        <f t="shared" si="0"/>
        <v>0</v>
      </c>
    </row>
    <row r="38" spans="1:23" ht="15.75" customHeight="1">
      <c r="A38" s="247">
        <v>32</v>
      </c>
      <c r="B38" s="695">
        <v>40928</v>
      </c>
      <c r="C38" s="696" t="s">
        <v>862</v>
      </c>
      <c r="D38" s="400">
        <v>3070</v>
      </c>
      <c r="E38" s="401">
        <v>2589</v>
      </c>
      <c r="F38" s="402"/>
      <c r="G38" s="402">
        <v>16</v>
      </c>
      <c r="H38" s="402">
        <v>465</v>
      </c>
      <c r="I38" s="402"/>
      <c r="J38" s="402"/>
      <c r="K38" s="402"/>
      <c r="L38" s="402"/>
      <c r="M38" s="402"/>
      <c r="N38" s="402"/>
      <c r="O38" s="402"/>
      <c r="P38" s="402"/>
      <c r="Q38" s="402"/>
      <c r="R38" s="402"/>
      <c r="S38" s="402"/>
      <c r="T38" s="402"/>
      <c r="U38" s="402"/>
      <c r="V38" s="409"/>
      <c r="W38" s="230">
        <f t="shared" si="0"/>
        <v>0</v>
      </c>
    </row>
    <row r="39" spans="1:23" ht="15.75" customHeight="1">
      <c r="A39" s="247">
        <v>33</v>
      </c>
      <c r="B39" s="695">
        <v>40959</v>
      </c>
      <c r="C39" s="410" t="s">
        <v>449</v>
      </c>
      <c r="D39" s="400">
        <v>3</v>
      </c>
      <c r="E39" s="401"/>
      <c r="F39" s="402"/>
      <c r="G39" s="402"/>
      <c r="H39" s="402"/>
      <c r="I39" s="402"/>
      <c r="J39" s="402"/>
      <c r="K39" s="402"/>
      <c r="L39" s="402"/>
      <c r="M39" s="402"/>
      <c r="N39" s="402"/>
      <c r="O39" s="402"/>
      <c r="P39" s="402"/>
      <c r="Q39" s="402"/>
      <c r="R39" s="402"/>
      <c r="S39" s="402"/>
      <c r="T39" s="402"/>
      <c r="U39" s="402"/>
      <c r="V39" s="409"/>
      <c r="W39" s="230">
        <f aca="true" t="shared" si="1" ref="W39:W63">D39-SUM(E39:V39)</f>
        <v>3</v>
      </c>
    </row>
    <row r="40" spans="1:23" ht="15.75" customHeight="1">
      <c r="A40" s="247">
        <v>34</v>
      </c>
      <c r="B40" s="695">
        <v>40971</v>
      </c>
      <c r="C40" s="696" t="s">
        <v>854</v>
      </c>
      <c r="D40" s="400">
        <v>20000</v>
      </c>
      <c r="E40" s="401"/>
      <c r="F40" s="402"/>
      <c r="G40" s="402"/>
      <c r="H40" s="402"/>
      <c r="I40" s="402"/>
      <c r="J40" s="402"/>
      <c r="K40" s="402"/>
      <c r="L40" s="402"/>
      <c r="M40" s="402">
        <v>3070</v>
      </c>
      <c r="N40" s="402"/>
      <c r="O40" s="402"/>
      <c r="P40" s="402"/>
      <c r="Q40" s="402">
        <v>1050</v>
      </c>
      <c r="R40" s="402"/>
      <c r="S40" s="402">
        <v>-1050</v>
      </c>
      <c r="T40" s="402"/>
      <c r="U40" s="402"/>
      <c r="V40" s="409"/>
      <c r="W40" s="230">
        <f t="shared" si="1"/>
        <v>16930</v>
      </c>
    </row>
    <row r="41" spans="1:23" ht="15.75" customHeight="1">
      <c r="A41" s="247">
        <v>35</v>
      </c>
      <c r="B41" s="695">
        <v>40971</v>
      </c>
      <c r="C41" s="696" t="s">
        <v>827</v>
      </c>
      <c r="D41" s="400">
        <v>20000</v>
      </c>
      <c r="E41" s="401"/>
      <c r="F41" s="402"/>
      <c r="G41" s="402"/>
      <c r="H41" s="402"/>
      <c r="I41" s="402"/>
      <c r="J41" s="402"/>
      <c r="K41" s="402"/>
      <c r="L41" s="402"/>
      <c r="M41" s="402"/>
      <c r="N41" s="402">
        <v>7300</v>
      </c>
      <c r="O41" s="402"/>
      <c r="P41" s="402"/>
      <c r="Q41" s="402">
        <v>1050</v>
      </c>
      <c r="R41" s="402"/>
      <c r="S41" s="402">
        <v>-1050</v>
      </c>
      <c r="T41" s="402"/>
      <c r="U41" s="402"/>
      <c r="V41" s="409"/>
      <c r="W41" s="230">
        <f t="shared" si="1"/>
        <v>12700</v>
      </c>
    </row>
    <row r="42" spans="1:23" ht="15.75" customHeight="1">
      <c r="A42" s="247">
        <v>36</v>
      </c>
      <c r="B42" s="695">
        <v>40971</v>
      </c>
      <c r="C42" s="696" t="s">
        <v>828</v>
      </c>
      <c r="D42" s="400">
        <v>20000</v>
      </c>
      <c r="E42" s="402"/>
      <c r="F42" s="402"/>
      <c r="G42" s="402"/>
      <c r="H42" s="402"/>
      <c r="I42" s="402"/>
      <c r="J42" s="402"/>
      <c r="K42" s="402"/>
      <c r="L42" s="402"/>
      <c r="M42" s="402"/>
      <c r="N42" s="402"/>
      <c r="O42" s="402"/>
      <c r="P42" s="402"/>
      <c r="Q42" s="402">
        <v>1050</v>
      </c>
      <c r="R42" s="402"/>
      <c r="S42" s="402">
        <v>-1050</v>
      </c>
      <c r="T42" s="402">
        <v>7300</v>
      </c>
      <c r="U42" s="402"/>
      <c r="V42" s="411"/>
      <c r="W42" s="230">
        <f t="shared" si="1"/>
        <v>12700</v>
      </c>
    </row>
    <row r="43" spans="1:23" ht="15.75" customHeight="1">
      <c r="A43" s="247">
        <v>37</v>
      </c>
      <c r="B43" s="695">
        <v>41013</v>
      </c>
      <c r="C43" s="696" t="s">
        <v>829</v>
      </c>
      <c r="D43" s="400">
        <v>20000</v>
      </c>
      <c r="E43" s="402"/>
      <c r="F43" s="402"/>
      <c r="G43" s="402"/>
      <c r="H43" s="402"/>
      <c r="I43" s="402"/>
      <c r="J43" s="402"/>
      <c r="K43" s="402"/>
      <c r="L43" s="402"/>
      <c r="M43" s="402"/>
      <c r="N43" s="402">
        <v>7300</v>
      </c>
      <c r="O43" s="402"/>
      <c r="P43" s="402"/>
      <c r="Q43" s="402">
        <v>1050</v>
      </c>
      <c r="R43" s="402"/>
      <c r="S43" s="402">
        <v>-1050</v>
      </c>
      <c r="T43" s="402"/>
      <c r="U43" s="402"/>
      <c r="V43" s="411"/>
      <c r="W43" s="230">
        <f t="shared" si="1"/>
        <v>12700</v>
      </c>
    </row>
    <row r="44" spans="1:23" ht="15.75" customHeight="1">
      <c r="A44" s="247">
        <v>38</v>
      </c>
      <c r="B44" s="695">
        <v>41014</v>
      </c>
      <c r="C44" s="696" t="s">
        <v>830</v>
      </c>
      <c r="D44" s="400">
        <v>20000</v>
      </c>
      <c r="E44" s="402"/>
      <c r="F44" s="402"/>
      <c r="G44" s="402"/>
      <c r="H44" s="402"/>
      <c r="I44" s="402"/>
      <c r="J44" s="402"/>
      <c r="K44" s="402"/>
      <c r="L44" s="402"/>
      <c r="M44" s="402"/>
      <c r="N44" s="402"/>
      <c r="O44" s="402"/>
      <c r="P44" s="402"/>
      <c r="Q44" s="402">
        <v>1050</v>
      </c>
      <c r="R44" s="402"/>
      <c r="S44" s="402">
        <v>-1050</v>
      </c>
      <c r="T44" s="402"/>
      <c r="U44" s="402"/>
      <c r="V44" s="411"/>
      <c r="W44" s="230">
        <f t="shared" si="1"/>
        <v>20000</v>
      </c>
    </row>
    <row r="45" spans="1:23" ht="15.75" customHeight="1">
      <c r="A45" s="247">
        <v>39</v>
      </c>
      <c r="B45" s="695">
        <v>41048</v>
      </c>
      <c r="C45" s="249" t="s">
        <v>526</v>
      </c>
      <c r="D45" s="400">
        <v>-46200</v>
      </c>
      <c r="E45" s="402"/>
      <c r="F45" s="402"/>
      <c r="G45" s="402"/>
      <c r="H45" s="402"/>
      <c r="I45" s="402"/>
      <c r="J45" s="402"/>
      <c r="K45" s="402"/>
      <c r="L45" s="402"/>
      <c r="M45" s="402"/>
      <c r="N45" s="402"/>
      <c r="O45" s="402"/>
      <c r="P45" s="402"/>
      <c r="Q45" s="402">
        <v>-46200</v>
      </c>
      <c r="R45" s="402"/>
      <c r="S45" s="402"/>
      <c r="T45" s="402"/>
      <c r="U45" s="402"/>
      <c r="V45" s="411"/>
      <c r="W45" s="230">
        <f t="shared" si="1"/>
        <v>0</v>
      </c>
    </row>
    <row r="46" spans="1:23" ht="15.75" customHeight="1">
      <c r="A46" s="247">
        <v>40</v>
      </c>
      <c r="B46" s="695">
        <v>41077</v>
      </c>
      <c r="C46" s="696" t="s">
        <v>831</v>
      </c>
      <c r="D46" s="400">
        <v>3070</v>
      </c>
      <c r="E46" s="402"/>
      <c r="F46" s="402"/>
      <c r="G46" s="402"/>
      <c r="H46" s="402"/>
      <c r="I46" s="402"/>
      <c r="J46" s="402"/>
      <c r="K46" s="402"/>
      <c r="L46" s="402"/>
      <c r="M46" s="402"/>
      <c r="N46" s="402"/>
      <c r="O46" s="402">
        <v>3070</v>
      </c>
      <c r="P46" s="402"/>
      <c r="Q46" s="402"/>
      <c r="R46" s="402"/>
      <c r="S46" s="402"/>
      <c r="T46" s="402"/>
      <c r="U46" s="402"/>
      <c r="V46" s="411"/>
      <c r="W46" s="230">
        <f t="shared" si="1"/>
        <v>0</v>
      </c>
    </row>
    <row r="47" spans="1:23" ht="15.75" customHeight="1">
      <c r="A47" s="247">
        <v>41</v>
      </c>
      <c r="B47" s="695">
        <v>41077</v>
      </c>
      <c r="C47" s="696" t="s">
        <v>832</v>
      </c>
      <c r="D47" s="400">
        <v>-3070</v>
      </c>
      <c r="E47" s="402"/>
      <c r="F47" s="402"/>
      <c r="G47" s="402"/>
      <c r="H47" s="402"/>
      <c r="I47" s="402"/>
      <c r="J47" s="402"/>
      <c r="K47" s="402"/>
      <c r="L47" s="402"/>
      <c r="M47" s="402"/>
      <c r="N47" s="402"/>
      <c r="O47" s="402">
        <v>-3070</v>
      </c>
      <c r="P47" s="402"/>
      <c r="Q47" s="402"/>
      <c r="R47" s="402"/>
      <c r="S47" s="402"/>
      <c r="T47" s="402"/>
      <c r="U47" s="402"/>
      <c r="V47" s="411"/>
      <c r="W47" s="230">
        <f t="shared" si="1"/>
        <v>0</v>
      </c>
    </row>
    <row r="48" spans="1:23" ht="15.75" customHeight="1">
      <c r="A48" s="247">
        <v>42</v>
      </c>
      <c r="B48" s="695">
        <v>41077</v>
      </c>
      <c r="C48" s="696" t="s">
        <v>833</v>
      </c>
      <c r="D48" s="400">
        <v>20000</v>
      </c>
      <c r="E48" s="402"/>
      <c r="F48" s="402"/>
      <c r="G48" s="402"/>
      <c r="H48" s="402"/>
      <c r="I48" s="402"/>
      <c r="J48" s="402"/>
      <c r="K48" s="402"/>
      <c r="L48" s="402"/>
      <c r="M48" s="402"/>
      <c r="N48" s="402"/>
      <c r="O48" s="402"/>
      <c r="P48" s="402"/>
      <c r="Q48" s="402">
        <v>1050</v>
      </c>
      <c r="R48" s="402"/>
      <c r="S48" s="402">
        <v>-1050</v>
      </c>
      <c r="T48" s="402"/>
      <c r="U48" s="402"/>
      <c r="V48" s="411"/>
      <c r="W48" s="230">
        <f t="shared" si="1"/>
        <v>20000</v>
      </c>
    </row>
    <row r="49" spans="1:23" ht="15.75" customHeight="1">
      <c r="A49" s="247">
        <v>43</v>
      </c>
      <c r="B49" s="695">
        <v>41077</v>
      </c>
      <c r="C49" s="696" t="s">
        <v>834</v>
      </c>
      <c r="D49" s="400">
        <v>20000</v>
      </c>
      <c r="E49" s="402"/>
      <c r="F49" s="402"/>
      <c r="G49" s="402"/>
      <c r="H49" s="402"/>
      <c r="I49" s="402"/>
      <c r="J49" s="402"/>
      <c r="K49" s="402"/>
      <c r="L49" s="402"/>
      <c r="M49" s="402"/>
      <c r="N49" s="402"/>
      <c r="O49" s="402"/>
      <c r="P49" s="402"/>
      <c r="Q49" s="402">
        <v>1050</v>
      </c>
      <c r="R49" s="402"/>
      <c r="S49" s="402">
        <v>-1050</v>
      </c>
      <c r="T49" s="402"/>
      <c r="U49" s="402"/>
      <c r="V49" s="411"/>
      <c r="W49" s="230">
        <f t="shared" si="1"/>
        <v>20000</v>
      </c>
    </row>
    <row r="50" spans="1:23" ht="15.75" customHeight="1">
      <c r="A50" s="247">
        <v>44</v>
      </c>
      <c r="B50" s="695">
        <v>41077</v>
      </c>
      <c r="C50" s="696" t="s">
        <v>835</v>
      </c>
      <c r="D50" s="400">
        <v>20000</v>
      </c>
      <c r="E50" s="402"/>
      <c r="F50" s="402"/>
      <c r="G50" s="402"/>
      <c r="H50" s="402"/>
      <c r="I50" s="402"/>
      <c r="J50" s="402"/>
      <c r="K50" s="402"/>
      <c r="L50" s="402"/>
      <c r="M50" s="402"/>
      <c r="N50" s="402"/>
      <c r="O50" s="402"/>
      <c r="P50" s="402"/>
      <c r="Q50" s="402">
        <v>1050</v>
      </c>
      <c r="R50" s="402"/>
      <c r="S50" s="402">
        <v>-1050</v>
      </c>
      <c r="T50" s="402"/>
      <c r="U50" s="402"/>
      <c r="V50" s="411"/>
      <c r="W50" s="230">
        <f t="shared" si="1"/>
        <v>20000</v>
      </c>
    </row>
    <row r="51" spans="1:23" ht="15.75" customHeight="1">
      <c r="A51" s="247">
        <v>45</v>
      </c>
      <c r="B51" s="695">
        <v>41077</v>
      </c>
      <c r="C51" s="696" t="s">
        <v>836</v>
      </c>
      <c r="D51" s="400">
        <v>20000</v>
      </c>
      <c r="E51" s="402"/>
      <c r="F51" s="402"/>
      <c r="G51" s="402"/>
      <c r="H51" s="402"/>
      <c r="I51" s="402"/>
      <c r="J51" s="402"/>
      <c r="K51" s="402"/>
      <c r="L51" s="402"/>
      <c r="M51" s="402"/>
      <c r="N51" s="402"/>
      <c r="O51" s="402"/>
      <c r="P51" s="402"/>
      <c r="Q51" s="402">
        <v>1050</v>
      </c>
      <c r="R51" s="402"/>
      <c r="S51" s="402">
        <v>-1050</v>
      </c>
      <c r="T51" s="402"/>
      <c r="U51" s="402"/>
      <c r="V51" s="411"/>
      <c r="W51" s="230">
        <f t="shared" si="1"/>
        <v>20000</v>
      </c>
    </row>
    <row r="52" spans="1:23" ht="15.75" customHeight="1">
      <c r="A52" s="247">
        <v>46</v>
      </c>
      <c r="B52" s="695">
        <v>41077</v>
      </c>
      <c r="C52" s="696" t="s">
        <v>855</v>
      </c>
      <c r="D52" s="400">
        <v>20000</v>
      </c>
      <c r="E52" s="402"/>
      <c r="F52" s="402"/>
      <c r="G52" s="402"/>
      <c r="H52" s="402"/>
      <c r="I52" s="402"/>
      <c r="J52" s="402"/>
      <c r="K52" s="402"/>
      <c r="L52" s="402"/>
      <c r="M52" s="402"/>
      <c r="N52" s="402"/>
      <c r="O52" s="402"/>
      <c r="P52" s="402"/>
      <c r="Q52" s="402">
        <v>1050</v>
      </c>
      <c r="R52" s="402"/>
      <c r="S52" s="402">
        <v>-1050</v>
      </c>
      <c r="T52" s="402"/>
      <c r="U52" s="402"/>
      <c r="V52" s="411"/>
      <c r="W52" s="230">
        <f t="shared" si="1"/>
        <v>20000</v>
      </c>
    </row>
    <row r="53" spans="1:23" ht="15.75" customHeight="1">
      <c r="A53" s="247">
        <v>47</v>
      </c>
      <c r="B53" s="695">
        <v>41077</v>
      </c>
      <c r="C53" s="696" t="s">
        <v>837</v>
      </c>
      <c r="D53" s="400">
        <v>20000</v>
      </c>
      <c r="E53" s="402"/>
      <c r="F53" s="402"/>
      <c r="G53" s="402"/>
      <c r="H53" s="402"/>
      <c r="I53" s="402"/>
      <c r="J53" s="402"/>
      <c r="K53" s="402"/>
      <c r="L53" s="402"/>
      <c r="M53" s="402"/>
      <c r="N53" s="402"/>
      <c r="O53" s="402"/>
      <c r="P53" s="402"/>
      <c r="Q53" s="402">
        <v>1050</v>
      </c>
      <c r="R53" s="402"/>
      <c r="S53" s="402">
        <v>-1050</v>
      </c>
      <c r="T53" s="402"/>
      <c r="U53" s="402"/>
      <c r="V53" s="411"/>
      <c r="W53" s="230">
        <f t="shared" si="1"/>
        <v>20000</v>
      </c>
    </row>
    <row r="54" spans="1:23" ht="15.75" customHeight="1">
      <c r="A54" s="247">
        <v>48</v>
      </c>
      <c r="B54" s="695">
        <v>41077</v>
      </c>
      <c r="C54" s="696" t="s">
        <v>838</v>
      </c>
      <c r="D54" s="400">
        <v>20000</v>
      </c>
      <c r="E54" s="402"/>
      <c r="F54" s="402"/>
      <c r="G54" s="402"/>
      <c r="H54" s="402"/>
      <c r="I54" s="402"/>
      <c r="J54" s="402"/>
      <c r="K54" s="402"/>
      <c r="L54" s="402"/>
      <c r="M54" s="402"/>
      <c r="N54" s="402"/>
      <c r="O54" s="402"/>
      <c r="P54" s="402"/>
      <c r="Q54" s="402">
        <v>1050</v>
      </c>
      <c r="R54" s="402"/>
      <c r="S54" s="402">
        <v>-1050</v>
      </c>
      <c r="T54" s="402"/>
      <c r="U54" s="402"/>
      <c r="V54" s="411"/>
      <c r="W54" s="230">
        <f t="shared" si="1"/>
        <v>20000</v>
      </c>
    </row>
    <row r="55" spans="1:23" ht="15.75" customHeight="1">
      <c r="A55" s="247">
        <v>49</v>
      </c>
      <c r="B55" s="695">
        <v>41077</v>
      </c>
      <c r="C55" s="696" t="s">
        <v>839</v>
      </c>
      <c r="D55" s="400">
        <v>20000</v>
      </c>
      <c r="E55" s="402"/>
      <c r="F55" s="402"/>
      <c r="G55" s="402"/>
      <c r="H55" s="402"/>
      <c r="I55" s="402"/>
      <c r="J55" s="402"/>
      <c r="K55" s="402"/>
      <c r="L55" s="402"/>
      <c r="M55" s="402"/>
      <c r="N55" s="402"/>
      <c r="O55" s="402"/>
      <c r="P55" s="402"/>
      <c r="Q55" s="402">
        <v>1050</v>
      </c>
      <c r="R55" s="402"/>
      <c r="S55" s="402">
        <v>-1050</v>
      </c>
      <c r="T55" s="402"/>
      <c r="U55" s="402"/>
      <c r="V55" s="411"/>
      <c r="W55" s="230">
        <f t="shared" si="1"/>
        <v>20000</v>
      </c>
    </row>
    <row r="56" spans="1:23" ht="15.75" customHeight="1">
      <c r="A56" s="247">
        <v>50</v>
      </c>
      <c r="B56" s="695">
        <v>41077</v>
      </c>
      <c r="C56" s="696" t="s">
        <v>840</v>
      </c>
      <c r="D56" s="400">
        <v>20000</v>
      </c>
      <c r="E56" s="402"/>
      <c r="F56" s="402"/>
      <c r="G56" s="402"/>
      <c r="H56" s="402"/>
      <c r="I56" s="402"/>
      <c r="J56" s="402"/>
      <c r="K56" s="402"/>
      <c r="L56" s="402"/>
      <c r="M56" s="402"/>
      <c r="N56" s="402"/>
      <c r="O56" s="402"/>
      <c r="P56" s="402"/>
      <c r="Q56" s="402">
        <v>1050</v>
      </c>
      <c r="R56" s="402"/>
      <c r="S56" s="402">
        <v>-1050</v>
      </c>
      <c r="T56" s="402"/>
      <c r="U56" s="402"/>
      <c r="V56" s="411"/>
      <c r="W56" s="230">
        <f t="shared" si="1"/>
        <v>20000</v>
      </c>
    </row>
    <row r="57" spans="1:23" ht="15.75" customHeight="1">
      <c r="A57" s="247">
        <v>51</v>
      </c>
      <c r="B57" s="695">
        <v>41077</v>
      </c>
      <c r="C57" s="696" t="s">
        <v>856</v>
      </c>
      <c r="D57" s="400">
        <v>20000</v>
      </c>
      <c r="E57" s="402"/>
      <c r="F57" s="402"/>
      <c r="G57" s="402"/>
      <c r="H57" s="402"/>
      <c r="I57" s="402"/>
      <c r="J57" s="402"/>
      <c r="K57" s="402"/>
      <c r="L57" s="402"/>
      <c r="M57" s="402"/>
      <c r="N57" s="402"/>
      <c r="O57" s="402"/>
      <c r="P57" s="402"/>
      <c r="Q57" s="402">
        <v>1050</v>
      </c>
      <c r="R57" s="402"/>
      <c r="S57" s="402">
        <v>-1050</v>
      </c>
      <c r="T57" s="402"/>
      <c r="U57" s="402"/>
      <c r="V57" s="411"/>
      <c r="W57" s="230">
        <f t="shared" si="1"/>
        <v>20000</v>
      </c>
    </row>
    <row r="58" spans="1:23" ht="15.75" customHeight="1">
      <c r="A58" s="247">
        <v>52</v>
      </c>
      <c r="B58" s="695">
        <v>41129</v>
      </c>
      <c r="C58" s="697" t="s">
        <v>841</v>
      </c>
      <c r="D58" s="400">
        <v>46200</v>
      </c>
      <c r="E58" s="402"/>
      <c r="F58" s="402"/>
      <c r="G58" s="402"/>
      <c r="H58" s="402"/>
      <c r="I58" s="402"/>
      <c r="J58" s="402"/>
      <c r="K58" s="402"/>
      <c r="L58" s="402"/>
      <c r="M58" s="402"/>
      <c r="N58" s="402"/>
      <c r="O58" s="402"/>
      <c r="P58" s="402"/>
      <c r="Q58" s="402"/>
      <c r="R58" s="402"/>
      <c r="S58" s="402">
        <v>46200</v>
      </c>
      <c r="T58" s="402"/>
      <c r="U58" s="402"/>
      <c r="V58" s="411"/>
      <c r="W58" s="230">
        <f t="shared" si="1"/>
        <v>0</v>
      </c>
    </row>
    <row r="59" spans="1:23" ht="15.75" customHeight="1">
      <c r="A59" s="247">
        <v>53</v>
      </c>
      <c r="B59" s="695">
        <v>41141</v>
      </c>
      <c r="C59" s="696" t="s">
        <v>857</v>
      </c>
      <c r="D59" s="400">
        <v>20000</v>
      </c>
      <c r="E59" s="402"/>
      <c r="F59" s="402"/>
      <c r="G59" s="402"/>
      <c r="H59" s="402"/>
      <c r="I59" s="402"/>
      <c r="J59" s="402"/>
      <c r="K59" s="402"/>
      <c r="L59" s="402"/>
      <c r="M59" s="402"/>
      <c r="N59" s="402"/>
      <c r="O59" s="402"/>
      <c r="P59" s="402"/>
      <c r="Q59" s="402"/>
      <c r="R59" s="402"/>
      <c r="S59" s="402"/>
      <c r="T59" s="402"/>
      <c r="U59" s="402"/>
      <c r="V59" s="411"/>
      <c r="W59" s="230">
        <f t="shared" si="1"/>
        <v>20000</v>
      </c>
    </row>
    <row r="60" spans="1:23" ht="15.75" customHeight="1">
      <c r="A60" s="247">
        <v>54</v>
      </c>
      <c r="B60" s="695">
        <v>41142</v>
      </c>
      <c r="C60" s="696" t="s">
        <v>858</v>
      </c>
      <c r="D60" s="400">
        <v>20000</v>
      </c>
      <c r="E60" s="402"/>
      <c r="F60" s="402"/>
      <c r="G60" s="402"/>
      <c r="H60" s="402"/>
      <c r="I60" s="402"/>
      <c r="J60" s="402"/>
      <c r="K60" s="402"/>
      <c r="L60" s="402"/>
      <c r="M60" s="402"/>
      <c r="N60" s="402"/>
      <c r="O60" s="402"/>
      <c r="P60" s="402"/>
      <c r="Q60" s="402"/>
      <c r="R60" s="402"/>
      <c r="S60" s="402"/>
      <c r="T60" s="402"/>
      <c r="U60" s="402"/>
      <c r="V60" s="411"/>
      <c r="W60" s="230">
        <f t="shared" si="1"/>
        <v>20000</v>
      </c>
    </row>
    <row r="61" spans="1:23" ht="15.75" customHeight="1">
      <c r="A61" s="247">
        <v>55</v>
      </c>
      <c r="B61" s="695">
        <v>41143</v>
      </c>
      <c r="C61" s="699" t="s">
        <v>842</v>
      </c>
      <c r="D61" s="400">
        <v>20000</v>
      </c>
      <c r="E61" s="402"/>
      <c r="F61" s="402"/>
      <c r="G61" s="402"/>
      <c r="H61" s="402"/>
      <c r="I61" s="402"/>
      <c r="J61" s="402"/>
      <c r="K61" s="402"/>
      <c r="L61" s="402"/>
      <c r="M61" s="402"/>
      <c r="N61" s="402"/>
      <c r="O61" s="402"/>
      <c r="P61" s="402"/>
      <c r="Q61" s="402"/>
      <c r="R61" s="402"/>
      <c r="S61" s="402"/>
      <c r="T61" s="402"/>
      <c r="U61" s="402"/>
      <c r="V61" s="411"/>
      <c r="W61" s="230">
        <f t="shared" si="1"/>
        <v>20000</v>
      </c>
    </row>
    <row r="62" spans="1:23" ht="15.75" customHeight="1">
      <c r="A62" s="247">
        <v>56</v>
      </c>
      <c r="B62" s="695">
        <v>41144</v>
      </c>
      <c r="C62" s="696" t="s">
        <v>843</v>
      </c>
      <c r="D62" s="400">
        <v>20000</v>
      </c>
      <c r="E62" s="402"/>
      <c r="F62" s="402"/>
      <c r="G62" s="402"/>
      <c r="H62" s="402"/>
      <c r="I62" s="402"/>
      <c r="J62" s="402"/>
      <c r="K62" s="402"/>
      <c r="L62" s="402"/>
      <c r="M62" s="402"/>
      <c r="N62" s="402"/>
      <c r="O62" s="402"/>
      <c r="P62" s="402"/>
      <c r="Q62" s="402"/>
      <c r="R62" s="402"/>
      <c r="S62" s="402"/>
      <c r="T62" s="402"/>
      <c r="U62" s="402"/>
      <c r="V62" s="411"/>
      <c r="W62" s="230">
        <f t="shared" si="1"/>
        <v>20000</v>
      </c>
    </row>
    <row r="63" spans="1:23" ht="15.75" customHeight="1">
      <c r="A63" s="247">
        <v>57</v>
      </c>
      <c r="B63" s="695">
        <v>41145</v>
      </c>
      <c r="C63" s="696" t="s">
        <v>844</v>
      </c>
      <c r="D63" s="400">
        <v>20000</v>
      </c>
      <c r="E63" s="402"/>
      <c r="F63" s="402"/>
      <c r="G63" s="402"/>
      <c r="H63" s="402"/>
      <c r="I63" s="402"/>
      <c r="J63" s="402"/>
      <c r="K63" s="402"/>
      <c r="L63" s="402"/>
      <c r="M63" s="402"/>
      <c r="N63" s="402"/>
      <c r="O63" s="402"/>
      <c r="P63" s="402"/>
      <c r="Q63" s="402"/>
      <c r="R63" s="402"/>
      <c r="S63" s="402"/>
      <c r="T63" s="402"/>
      <c r="U63" s="402"/>
      <c r="V63" s="411"/>
      <c r="W63" s="230">
        <f t="shared" si="1"/>
        <v>20000</v>
      </c>
    </row>
    <row r="64" spans="1:23" ht="15.75" customHeight="1">
      <c r="A64" s="247">
        <v>58</v>
      </c>
      <c r="B64" s="695">
        <v>41146</v>
      </c>
      <c r="C64" s="696" t="s">
        <v>845</v>
      </c>
      <c r="D64" s="400">
        <v>20000</v>
      </c>
      <c r="E64" s="402"/>
      <c r="F64" s="402"/>
      <c r="G64" s="402"/>
      <c r="H64" s="402"/>
      <c r="I64" s="402"/>
      <c r="J64" s="402"/>
      <c r="K64" s="402"/>
      <c r="L64" s="402"/>
      <c r="M64" s="402"/>
      <c r="N64" s="402"/>
      <c r="O64" s="402"/>
      <c r="P64" s="402"/>
      <c r="Q64" s="402"/>
      <c r="R64" s="402"/>
      <c r="S64" s="402"/>
      <c r="T64" s="402"/>
      <c r="U64" s="402"/>
      <c r="V64" s="407"/>
      <c r="W64" s="403"/>
    </row>
    <row r="65" spans="1:23" ht="15.75" customHeight="1">
      <c r="A65" s="247">
        <v>59</v>
      </c>
      <c r="B65" s="695">
        <v>41147</v>
      </c>
      <c r="C65" s="696" t="s">
        <v>846</v>
      </c>
      <c r="D65" s="400">
        <v>20000</v>
      </c>
      <c r="E65" s="402"/>
      <c r="F65" s="402"/>
      <c r="G65" s="402"/>
      <c r="H65" s="402"/>
      <c r="I65" s="402"/>
      <c r="J65" s="402"/>
      <c r="K65" s="402"/>
      <c r="L65" s="402"/>
      <c r="M65" s="402"/>
      <c r="N65" s="402"/>
      <c r="O65" s="402"/>
      <c r="P65" s="402"/>
      <c r="Q65" s="402"/>
      <c r="R65" s="402"/>
      <c r="S65" s="402"/>
      <c r="T65" s="402"/>
      <c r="U65" s="402"/>
      <c r="V65" s="407"/>
      <c r="W65" s="403"/>
    </row>
    <row r="66" spans="1:23" ht="15.75" customHeight="1">
      <c r="A66" s="247">
        <v>60</v>
      </c>
      <c r="B66" s="695">
        <v>41148</v>
      </c>
      <c r="C66" s="696" t="s">
        <v>847</v>
      </c>
      <c r="D66" s="400">
        <v>20000</v>
      </c>
      <c r="E66" s="402"/>
      <c r="F66" s="402"/>
      <c r="G66" s="402"/>
      <c r="H66" s="402"/>
      <c r="I66" s="402"/>
      <c r="J66" s="402"/>
      <c r="K66" s="402"/>
      <c r="L66" s="402"/>
      <c r="M66" s="402"/>
      <c r="N66" s="402"/>
      <c r="O66" s="402"/>
      <c r="P66" s="402"/>
      <c r="Q66" s="402"/>
      <c r="R66" s="402"/>
      <c r="S66" s="402"/>
      <c r="T66" s="402"/>
      <c r="U66" s="402"/>
      <c r="V66" s="407"/>
      <c r="W66" s="403"/>
    </row>
    <row r="67" spans="1:23" ht="12.75">
      <c r="A67" s="247">
        <v>61</v>
      </c>
      <c r="B67" s="695">
        <v>41149</v>
      </c>
      <c r="C67" s="696" t="s">
        <v>859</v>
      </c>
      <c r="D67" s="400">
        <v>20000</v>
      </c>
      <c r="E67" s="402"/>
      <c r="F67" s="402"/>
      <c r="G67" s="402"/>
      <c r="H67" s="402"/>
      <c r="I67" s="402"/>
      <c r="J67" s="402"/>
      <c r="K67" s="402"/>
      <c r="L67" s="402"/>
      <c r="M67" s="402"/>
      <c r="N67" s="402"/>
      <c r="O67" s="402"/>
      <c r="P67" s="402"/>
      <c r="Q67" s="402"/>
      <c r="R67" s="402"/>
      <c r="S67" s="402"/>
      <c r="T67" s="402"/>
      <c r="U67" s="402"/>
      <c r="V67" s="407"/>
      <c r="W67" s="403"/>
    </row>
    <row r="68" spans="1:23" ht="12.75">
      <c r="A68" s="247">
        <v>62</v>
      </c>
      <c r="B68" s="695">
        <v>41150</v>
      </c>
      <c r="C68" s="696" t="s">
        <v>848</v>
      </c>
      <c r="D68" s="400">
        <v>20000</v>
      </c>
      <c r="E68" s="402"/>
      <c r="F68" s="402"/>
      <c r="G68" s="402"/>
      <c r="H68" s="402"/>
      <c r="I68" s="402"/>
      <c r="J68" s="402"/>
      <c r="K68" s="402"/>
      <c r="L68" s="402"/>
      <c r="M68" s="402"/>
      <c r="N68" s="402"/>
      <c r="O68" s="402"/>
      <c r="P68" s="402"/>
      <c r="Q68" s="402"/>
      <c r="R68" s="402"/>
      <c r="S68" s="402"/>
      <c r="T68" s="402"/>
      <c r="U68" s="402"/>
      <c r="V68" s="407"/>
      <c r="W68" s="403"/>
    </row>
    <row r="69" spans="1:23" ht="12.75">
      <c r="A69" s="247">
        <v>63</v>
      </c>
      <c r="B69" s="695">
        <v>41151</v>
      </c>
      <c r="C69" s="696" t="s">
        <v>849</v>
      </c>
      <c r="D69" s="400">
        <v>20000</v>
      </c>
      <c r="E69" s="402"/>
      <c r="F69" s="402"/>
      <c r="G69" s="402"/>
      <c r="H69" s="402"/>
      <c r="I69" s="402"/>
      <c r="J69" s="402"/>
      <c r="K69" s="402"/>
      <c r="L69" s="402"/>
      <c r="M69" s="402"/>
      <c r="N69" s="402"/>
      <c r="O69" s="402"/>
      <c r="P69" s="402"/>
      <c r="Q69" s="402"/>
      <c r="R69" s="402"/>
      <c r="S69" s="402"/>
      <c r="T69" s="402"/>
      <c r="U69" s="402"/>
      <c r="V69" s="407"/>
      <c r="W69" s="403"/>
    </row>
    <row r="70" spans="1:23" ht="12.75">
      <c r="A70" s="247">
        <v>64</v>
      </c>
      <c r="B70" s="695">
        <v>41152</v>
      </c>
      <c r="C70" s="696" t="s">
        <v>850</v>
      </c>
      <c r="D70" s="400">
        <v>20000</v>
      </c>
      <c r="E70" s="402"/>
      <c r="F70" s="402"/>
      <c r="G70" s="402"/>
      <c r="H70" s="402"/>
      <c r="I70" s="402"/>
      <c r="J70" s="402"/>
      <c r="K70" s="402"/>
      <c r="L70" s="402"/>
      <c r="M70" s="402"/>
      <c r="N70" s="402"/>
      <c r="O70" s="402"/>
      <c r="P70" s="402"/>
      <c r="Q70" s="402"/>
      <c r="R70" s="402"/>
      <c r="S70" s="402"/>
      <c r="T70" s="402"/>
      <c r="U70" s="402"/>
      <c r="V70" s="407"/>
      <c r="W70" s="403"/>
    </row>
    <row r="71" spans="1:23" ht="12.75">
      <c r="A71" s="247">
        <v>65</v>
      </c>
      <c r="B71" s="695">
        <v>41153</v>
      </c>
      <c r="C71" s="696" t="s">
        <v>851</v>
      </c>
      <c r="D71" s="400">
        <v>20000</v>
      </c>
      <c r="E71" s="402"/>
      <c r="F71" s="402"/>
      <c r="G71" s="402"/>
      <c r="H71" s="402"/>
      <c r="I71" s="402"/>
      <c r="J71" s="402"/>
      <c r="K71" s="402"/>
      <c r="L71" s="402"/>
      <c r="M71" s="402"/>
      <c r="N71" s="402"/>
      <c r="O71" s="402"/>
      <c r="P71" s="402"/>
      <c r="Q71" s="402"/>
      <c r="R71" s="402"/>
      <c r="S71" s="402"/>
      <c r="T71" s="402"/>
      <c r="U71" s="402"/>
      <c r="V71" s="407"/>
      <c r="W71" s="403"/>
    </row>
    <row r="72" spans="1:23" ht="14.25">
      <c r="A72" s="1180" t="s">
        <v>111</v>
      </c>
      <c r="B72" s="1181"/>
      <c r="C72" s="1181"/>
      <c r="D72" s="1182"/>
      <c r="E72" s="402">
        <f>SUM(E7:E71)</f>
        <v>80262</v>
      </c>
      <c r="F72" s="402">
        <f>SUM(F7:F71)</f>
        <v>7000</v>
      </c>
      <c r="G72" s="402">
        <f aca="true" t="shared" si="2" ref="G72:W72">SUM(G7:G71)</f>
        <v>525</v>
      </c>
      <c r="H72" s="402">
        <f t="shared" si="2"/>
        <v>14438</v>
      </c>
      <c r="I72" s="402">
        <f t="shared" si="2"/>
        <v>9210</v>
      </c>
      <c r="J72" s="402">
        <f t="shared" si="2"/>
        <v>50315</v>
      </c>
      <c r="K72" s="402">
        <f t="shared" si="2"/>
        <v>13650</v>
      </c>
      <c r="L72" s="402">
        <f t="shared" si="2"/>
        <v>630</v>
      </c>
      <c r="M72" s="402">
        <f t="shared" si="2"/>
        <v>0</v>
      </c>
      <c r="N72" s="402">
        <f t="shared" si="2"/>
        <v>153300</v>
      </c>
      <c r="O72" s="402">
        <f t="shared" si="2"/>
        <v>-3070</v>
      </c>
      <c r="P72" s="402">
        <f t="shared" si="2"/>
        <v>-50315</v>
      </c>
      <c r="Q72" s="402">
        <f t="shared" si="2"/>
        <v>4115</v>
      </c>
      <c r="R72" s="402">
        <f t="shared" si="2"/>
        <v>14600</v>
      </c>
      <c r="S72" s="402">
        <f t="shared" si="2"/>
        <v>0</v>
      </c>
      <c r="T72" s="402">
        <f t="shared" si="2"/>
        <v>14600</v>
      </c>
      <c r="U72" s="402">
        <f t="shared" si="2"/>
        <v>0</v>
      </c>
      <c r="V72" s="402">
        <f t="shared" si="2"/>
        <v>0</v>
      </c>
      <c r="W72" s="402">
        <f t="shared" si="2"/>
        <v>679953</v>
      </c>
    </row>
  </sheetData>
  <sheetProtection/>
  <mergeCells count="3">
    <mergeCell ref="A72:D72"/>
    <mergeCell ref="V3:W3"/>
    <mergeCell ref="A2:W2"/>
  </mergeCells>
  <printOptions horizontalCentered="1" verticalCentered="1"/>
  <pageMargins left="1.1811023622047245" right="0" top="0" bottom="0" header="0" footer="0"/>
  <pageSetup fitToHeight="1" fitToWidth="1" horizontalDpi="600" verticalDpi="600" orientation="landscape" paperSize="9" scale="44"/>
</worksheet>
</file>

<file path=xl/worksheets/sheet28.xml><?xml version="1.0" encoding="utf-8"?>
<worksheet xmlns="http://schemas.openxmlformats.org/spreadsheetml/2006/main" xmlns:r="http://schemas.openxmlformats.org/officeDocument/2006/relationships">
  <sheetPr>
    <tabColor theme="3" tint="0.7999799847602844"/>
    <pageSetUpPr fitToPage="1"/>
  </sheetPr>
  <dimension ref="A1:F43"/>
  <sheetViews>
    <sheetView zoomScaleSheetLayoutView="85" zoomScalePageLayoutView="0" workbookViewId="0" topLeftCell="A1">
      <selection activeCell="X1" sqref="X1:Y1"/>
    </sheetView>
  </sheetViews>
  <sheetFormatPr defaultColWidth="13.00390625" defaultRowHeight="13.5"/>
  <cols>
    <col min="1" max="6" width="14.125" style="35" customWidth="1"/>
    <col min="7" max="16384" width="13.00390625" style="35" customWidth="1"/>
  </cols>
  <sheetData>
    <row r="1" spans="1:6" ht="12.75">
      <c r="A1" s="37"/>
      <c r="B1" s="37"/>
      <c r="C1" s="37"/>
      <c r="D1" s="37"/>
      <c r="E1" s="37"/>
      <c r="F1" s="52" t="s">
        <v>734</v>
      </c>
    </row>
    <row r="2" spans="1:6" ht="21" customHeight="1">
      <c r="A2" s="37"/>
      <c r="B2" s="1185" t="s">
        <v>765</v>
      </c>
      <c r="C2" s="1185"/>
      <c r="D2" s="1185"/>
      <c r="E2" s="39"/>
      <c r="F2" s="39"/>
    </row>
    <row r="3" spans="1:6" ht="21" customHeight="1">
      <c r="A3" s="37"/>
      <c r="B3" s="37"/>
      <c r="C3" s="197"/>
      <c r="D3" s="197"/>
      <c r="E3" s="37" t="s">
        <v>100</v>
      </c>
      <c r="F3" s="37"/>
    </row>
    <row r="4" spans="1:6" ht="21" customHeight="1">
      <c r="A4" s="39"/>
      <c r="B4" s="39"/>
      <c r="C4" s="39"/>
      <c r="D4" s="39"/>
      <c r="E4" s="39"/>
      <c r="F4" s="52" t="s">
        <v>101</v>
      </c>
    </row>
    <row r="5" spans="1:6" ht="21" customHeight="1">
      <c r="A5" s="198" t="s">
        <v>102</v>
      </c>
      <c r="B5" s="46" t="s">
        <v>630</v>
      </c>
      <c r="C5" s="199" t="s">
        <v>4</v>
      </c>
      <c r="D5" s="199" t="s">
        <v>103</v>
      </c>
      <c r="E5" s="199" t="s">
        <v>356</v>
      </c>
      <c r="F5" s="199" t="s">
        <v>375</v>
      </c>
    </row>
    <row r="6" spans="1:6" ht="21" customHeight="1">
      <c r="A6" s="200" t="s">
        <v>104</v>
      </c>
      <c r="B6" s="201"/>
      <c r="C6" s="201"/>
      <c r="D6" s="201"/>
      <c r="E6" s="201"/>
      <c r="F6" s="99">
        <v>0</v>
      </c>
    </row>
    <row r="7" spans="1:6" ht="21" customHeight="1">
      <c r="A7" s="202"/>
      <c r="B7" s="59"/>
      <c r="C7" s="59"/>
      <c r="D7" s="99"/>
      <c r="E7" s="99"/>
      <c r="F7" s="82">
        <f aca="true" t="shared" si="0" ref="F7:F40">F6+D7-E7</f>
        <v>0</v>
      </c>
    </row>
    <row r="8" spans="1:6" ht="21" customHeight="1">
      <c r="A8" s="202"/>
      <c r="B8" s="59"/>
      <c r="C8" s="59"/>
      <c r="D8" s="99"/>
      <c r="E8" s="99"/>
      <c r="F8" s="82">
        <f t="shared" si="0"/>
        <v>0</v>
      </c>
    </row>
    <row r="9" spans="1:6" ht="21" customHeight="1">
      <c r="A9" s="202"/>
      <c r="B9" s="59"/>
      <c r="C9" s="59"/>
      <c r="D9" s="99"/>
      <c r="E9" s="99"/>
      <c r="F9" s="82">
        <f t="shared" si="0"/>
        <v>0</v>
      </c>
    </row>
    <row r="10" spans="1:6" ht="21" customHeight="1">
      <c r="A10" s="202"/>
      <c r="B10" s="59"/>
      <c r="C10" s="59"/>
      <c r="D10" s="99"/>
      <c r="E10" s="99"/>
      <c r="F10" s="82">
        <f t="shared" si="0"/>
        <v>0</v>
      </c>
    </row>
    <row r="11" spans="1:6" ht="21" customHeight="1">
      <c r="A11" s="202"/>
      <c r="B11" s="59"/>
      <c r="C11" s="59"/>
      <c r="D11" s="99"/>
      <c r="E11" s="99"/>
      <c r="F11" s="82">
        <f t="shared" si="0"/>
        <v>0</v>
      </c>
    </row>
    <row r="12" spans="1:6" ht="21" customHeight="1">
      <c r="A12" s="202"/>
      <c r="B12" s="59"/>
      <c r="C12" s="59"/>
      <c r="D12" s="99"/>
      <c r="E12" s="99"/>
      <c r="F12" s="82">
        <f t="shared" si="0"/>
        <v>0</v>
      </c>
    </row>
    <row r="13" spans="1:6" ht="21" customHeight="1">
      <c r="A13" s="202"/>
      <c r="B13" s="59"/>
      <c r="C13" s="59"/>
      <c r="D13" s="99"/>
      <c r="E13" s="99"/>
      <c r="F13" s="82">
        <f t="shared" si="0"/>
        <v>0</v>
      </c>
    </row>
    <row r="14" spans="1:6" ht="21" customHeight="1">
      <c r="A14" s="202"/>
      <c r="B14" s="59"/>
      <c r="C14" s="59"/>
      <c r="D14" s="99"/>
      <c r="E14" s="99"/>
      <c r="F14" s="82">
        <f t="shared" si="0"/>
        <v>0</v>
      </c>
    </row>
    <row r="15" spans="1:6" ht="21" customHeight="1">
      <c r="A15" s="202"/>
      <c r="B15" s="59"/>
      <c r="C15" s="59"/>
      <c r="D15" s="99"/>
      <c r="E15" s="99"/>
      <c r="F15" s="82">
        <f t="shared" si="0"/>
        <v>0</v>
      </c>
    </row>
    <row r="16" spans="1:6" ht="21" customHeight="1">
      <c r="A16" s="202"/>
      <c r="B16" s="59"/>
      <c r="C16" s="59"/>
      <c r="D16" s="99"/>
      <c r="E16" s="99"/>
      <c r="F16" s="82">
        <f t="shared" si="0"/>
        <v>0</v>
      </c>
    </row>
    <row r="17" spans="1:6" ht="21" customHeight="1">
      <c r="A17" s="202"/>
      <c r="B17" s="59"/>
      <c r="C17" s="59"/>
      <c r="D17" s="99"/>
      <c r="E17" s="99"/>
      <c r="F17" s="82">
        <f t="shared" si="0"/>
        <v>0</v>
      </c>
    </row>
    <row r="18" spans="1:6" ht="21" customHeight="1">
      <c r="A18" s="202"/>
      <c r="B18" s="59"/>
      <c r="C18" s="59"/>
      <c r="D18" s="99"/>
      <c r="E18" s="99"/>
      <c r="F18" s="82">
        <f t="shared" si="0"/>
        <v>0</v>
      </c>
    </row>
    <row r="19" spans="1:6" ht="21" customHeight="1">
      <c r="A19" s="202"/>
      <c r="B19" s="59"/>
      <c r="C19" s="59"/>
      <c r="D19" s="99"/>
      <c r="E19" s="99"/>
      <c r="F19" s="82">
        <f t="shared" si="0"/>
        <v>0</v>
      </c>
    </row>
    <row r="20" spans="1:6" ht="21" customHeight="1">
      <c r="A20" s="202"/>
      <c r="B20" s="59"/>
      <c r="C20" s="59"/>
      <c r="D20" s="99"/>
      <c r="E20" s="99"/>
      <c r="F20" s="82">
        <f t="shared" si="0"/>
        <v>0</v>
      </c>
    </row>
    <row r="21" spans="1:6" ht="21" customHeight="1">
      <c r="A21" s="202"/>
      <c r="B21" s="59"/>
      <c r="C21" s="59"/>
      <c r="D21" s="99"/>
      <c r="E21" s="99"/>
      <c r="F21" s="82">
        <f t="shared" si="0"/>
        <v>0</v>
      </c>
    </row>
    <row r="22" spans="1:6" ht="21" customHeight="1">
      <c r="A22" s="202"/>
      <c r="B22" s="59"/>
      <c r="C22" s="59"/>
      <c r="D22" s="99"/>
      <c r="E22" s="99"/>
      <c r="F22" s="82">
        <f t="shared" si="0"/>
        <v>0</v>
      </c>
    </row>
    <row r="23" spans="1:6" ht="21" customHeight="1">
      <c r="A23" s="202"/>
      <c r="B23" s="59"/>
      <c r="C23" s="59"/>
      <c r="D23" s="99"/>
      <c r="E23" s="99"/>
      <c r="F23" s="82">
        <f t="shared" si="0"/>
        <v>0</v>
      </c>
    </row>
    <row r="24" spans="1:6" ht="21" customHeight="1">
      <c r="A24" s="202"/>
      <c r="B24" s="59"/>
      <c r="C24" s="59"/>
      <c r="D24" s="99"/>
      <c r="E24" s="99"/>
      <c r="F24" s="82">
        <f t="shared" si="0"/>
        <v>0</v>
      </c>
    </row>
    <row r="25" spans="1:6" ht="21" customHeight="1">
      <c r="A25" s="202"/>
      <c r="B25" s="59"/>
      <c r="C25" s="59"/>
      <c r="D25" s="99"/>
      <c r="E25" s="99"/>
      <c r="F25" s="82">
        <f t="shared" si="0"/>
        <v>0</v>
      </c>
    </row>
    <row r="26" spans="1:6" ht="21" customHeight="1">
      <c r="A26" s="202"/>
      <c r="B26" s="59"/>
      <c r="C26" s="59"/>
      <c r="D26" s="99"/>
      <c r="E26" s="99"/>
      <c r="F26" s="82">
        <f t="shared" si="0"/>
        <v>0</v>
      </c>
    </row>
    <row r="27" spans="1:6" ht="21" customHeight="1">
      <c r="A27" s="202"/>
      <c r="B27" s="59"/>
      <c r="C27" s="59"/>
      <c r="D27" s="99"/>
      <c r="E27" s="99"/>
      <c r="F27" s="82">
        <f t="shared" si="0"/>
        <v>0</v>
      </c>
    </row>
    <row r="28" spans="1:6" ht="21" customHeight="1">
      <c r="A28" s="202"/>
      <c r="B28" s="59"/>
      <c r="C28" s="59"/>
      <c r="D28" s="99"/>
      <c r="E28" s="99"/>
      <c r="F28" s="82">
        <f t="shared" si="0"/>
        <v>0</v>
      </c>
    </row>
    <row r="29" spans="1:6" ht="21" customHeight="1">
      <c r="A29" s="202"/>
      <c r="B29" s="59"/>
      <c r="C29" s="59"/>
      <c r="D29" s="99"/>
      <c r="E29" s="99"/>
      <c r="F29" s="82">
        <f t="shared" si="0"/>
        <v>0</v>
      </c>
    </row>
    <row r="30" spans="1:6" ht="21" customHeight="1">
      <c r="A30" s="202"/>
      <c r="B30" s="59"/>
      <c r="C30" s="59"/>
      <c r="D30" s="99"/>
      <c r="E30" s="99"/>
      <c r="F30" s="82">
        <f t="shared" si="0"/>
        <v>0</v>
      </c>
    </row>
    <row r="31" spans="1:6" ht="21" customHeight="1">
      <c r="A31" s="202"/>
      <c r="B31" s="59"/>
      <c r="C31" s="59"/>
      <c r="D31" s="99"/>
      <c r="E31" s="99"/>
      <c r="F31" s="82">
        <f t="shared" si="0"/>
        <v>0</v>
      </c>
    </row>
    <row r="32" spans="1:6" ht="21" customHeight="1">
      <c r="A32" s="202"/>
      <c r="B32" s="59"/>
      <c r="C32" s="59"/>
      <c r="D32" s="99"/>
      <c r="E32" s="99"/>
      <c r="F32" s="82">
        <f t="shared" si="0"/>
        <v>0</v>
      </c>
    </row>
    <row r="33" spans="1:6" ht="21" customHeight="1">
      <c r="A33" s="202"/>
      <c r="B33" s="59"/>
      <c r="C33" s="59"/>
      <c r="D33" s="99"/>
      <c r="E33" s="99"/>
      <c r="F33" s="82">
        <f t="shared" si="0"/>
        <v>0</v>
      </c>
    </row>
    <row r="34" spans="1:6" ht="21" customHeight="1">
      <c r="A34" s="202"/>
      <c r="B34" s="59"/>
      <c r="C34" s="59"/>
      <c r="D34" s="99"/>
      <c r="E34" s="99"/>
      <c r="F34" s="82">
        <f t="shared" si="0"/>
        <v>0</v>
      </c>
    </row>
    <row r="35" spans="1:6" ht="21" customHeight="1">
      <c r="A35" s="202"/>
      <c r="B35" s="59"/>
      <c r="C35" s="59"/>
      <c r="D35" s="99"/>
      <c r="E35" s="99"/>
      <c r="F35" s="82">
        <f t="shared" si="0"/>
        <v>0</v>
      </c>
    </row>
    <row r="36" spans="1:6" ht="21" customHeight="1">
      <c r="A36" s="202"/>
      <c r="B36" s="59"/>
      <c r="C36" s="59"/>
      <c r="D36" s="99"/>
      <c r="E36" s="99"/>
      <c r="F36" s="82">
        <f t="shared" si="0"/>
        <v>0</v>
      </c>
    </row>
    <row r="37" spans="1:6" ht="21" customHeight="1">
      <c r="A37" s="202"/>
      <c r="B37" s="59"/>
      <c r="C37" s="59"/>
      <c r="D37" s="99"/>
      <c r="E37" s="99"/>
      <c r="F37" s="82">
        <f t="shared" si="0"/>
        <v>0</v>
      </c>
    </row>
    <row r="38" spans="1:6" ht="21" customHeight="1">
      <c r="A38" s="202"/>
      <c r="B38" s="59"/>
      <c r="C38" s="59"/>
      <c r="D38" s="99"/>
      <c r="E38" s="99"/>
      <c r="F38" s="82">
        <f t="shared" si="0"/>
        <v>0</v>
      </c>
    </row>
    <row r="39" spans="1:6" ht="21" customHeight="1">
      <c r="A39" s="202"/>
      <c r="B39" s="59"/>
      <c r="C39" s="59"/>
      <c r="D39" s="99"/>
      <c r="E39" s="99"/>
      <c r="F39" s="82">
        <f t="shared" si="0"/>
        <v>0</v>
      </c>
    </row>
    <row r="40" spans="1:6" ht="21" customHeight="1">
      <c r="A40" s="202"/>
      <c r="B40" s="59"/>
      <c r="C40" s="59"/>
      <c r="D40" s="99"/>
      <c r="E40" s="99"/>
      <c r="F40" s="82">
        <f t="shared" si="0"/>
        <v>0</v>
      </c>
    </row>
    <row r="41" spans="1:6" ht="21" customHeight="1">
      <c r="A41" s="200" t="s">
        <v>98</v>
      </c>
      <c r="B41" s="201"/>
      <c r="C41" s="201"/>
      <c r="D41" s="82">
        <f>SUM(D7:D40)</f>
        <v>0</v>
      </c>
      <c r="E41" s="82">
        <f>SUM(E7:E40)</f>
        <v>0</v>
      </c>
      <c r="F41" s="82">
        <f>F40</f>
        <v>0</v>
      </c>
    </row>
    <row r="42" spans="1:6" ht="12.75">
      <c r="A42" s="197"/>
      <c r="B42" s="197"/>
      <c r="C42" s="197"/>
      <c r="D42" s="39"/>
      <c r="E42" s="39"/>
      <c r="F42" s="39"/>
    </row>
    <row r="43" spans="1:6" ht="12.75">
      <c r="A43" s="39" t="s">
        <v>105</v>
      </c>
      <c r="B43" s="39"/>
      <c r="C43" s="39"/>
      <c r="D43" s="39"/>
      <c r="E43" s="39"/>
      <c r="F43" s="39"/>
    </row>
  </sheetData>
  <sheetProtection/>
  <mergeCells count="1">
    <mergeCell ref="B2:D2"/>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worksheet>
</file>

<file path=xl/worksheets/sheet29.xml><?xml version="1.0" encoding="utf-8"?>
<worksheet xmlns="http://schemas.openxmlformats.org/spreadsheetml/2006/main" xmlns:r="http://schemas.openxmlformats.org/officeDocument/2006/relationships">
  <sheetPr>
    <tabColor theme="3" tint="0.7999799847602844"/>
    <pageSetUpPr fitToPage="1"/>
  </sheetPr>
  <dimension ref="A1:F43"/>
  <sheetViews>
    <sheetView zoomScaleSheetLayoutView="100" zoomScalePageLayoutView="0" workbookViewId="0" topLeftCell="A5">
      <selection activeCell="X1" sqref="X1:Y1"/>
    </sheetView>
  </sheetViews>
  <sheetFormatPr defaultColWidth="13.00390625" defaultRowHeight="13.5"/>
  <cols>
    <col min="1" max="2" width="14.125" style="414" customWidth="1"/>
    <col min="3" max="3" width="17.50390625" style="414" customWidth="1"/>
    <col min="4" max="6" width="14.125" style="414" customWidth="1"/>
    <col min="7" max="16384" width="13.00390625" style="414" customWidth="1"/>
  </cols>
  <sheetData>
    <row r="1" spans="1:6" ht="12.75">
      <c r="A1" s="412"/>
      <c r="B1" s="412"/>
      <c r="C1" s="412"/>
      <c r="D1" s="412"/>
      <c r="E1" s="412"/>
      <c r="F1" s="52" t="s">
        <v>734</v>
      </c>
    </row>
    <row r="2" spans="1:6" ht="16.5" customHeight="1">
      <c r="A2" s="1186" t="s">
        <v>795</v>
      </c>
      <c r="B2" s="1186"/>
      <c r="C2" s="1186"/>
      <c r="D2" s="1186"/>
      <c r="E2" s="1186"/>
      <c r="F2" s="1186"/>
    </row>
    <row r="3" spans="1:6" ht="17.25" customHeight="1">
      <c r="A3" s="412"/>
      <c r="B3" s="412"/>
      <c r="C3" s="415"/>
      <c r="D3" s="415"/>
      <c r="E3" s="412" t="s">
        <v>446</v>
      </c>
      <c r="F3" s="412"/>
    </row>
    <row r="4" spans="1:6" ht="17.25" customHeight="1">
      <c r="A4" s="416"/>
      <c r="B4" s="416"/>
      <c r="C4" s="416"/>
      <c r="D4" s="416"/>
      <c r="E4" s="416"/>
      <c r="F4" s="413" t="s">
        <v>447</v>
      </c>
    </row>
    <row r="5" spans="1:6" ht="21" customHeight="1">
      <c r="A5" s="417" t="s">
        <v>102</v>
      </c>
      <c r="B5" s="513" t="s">
        <v>630</v>
      </c>
      <c r="C5" s="418" t="s">
        <v>4</v>
      </c>
      <c r="D5" s="418" t="s">
        <v>103</v>
      </c>
      <c r="E5" s="418" t="s">
        <v>356</v>
      </c>
      <c r="F5" s="418" t="s">
        <v>375</v>
      </c>
    </row>
    <row r="6" spans="1:6" ht="21" customHeight="1">
      <c r="A6" s="419" t="s">
        <v>104</v>
      </c>
      <c r="B6" s="420"/>
      <c r="C6" s="420"/>
      <c r="D6" s="420"/>
      <c r="E6" s="420"/>
      <c r="F6" s="421">
        <v>296898</v>
      </c>
    </row>
    <row r="7" spans="1:6" ht="21" customHeight="1">
      <c r="A7" s="422">
        <v>40950</v>
      </c>
      <c r="B7" s="512"/>
      <c r="C7" s="423" t="s">
        <v>448</v>
      </c>
      <c r="D7" s="421"/>
      <c r="E7" s="421">
        <v>14438</v>
      </c>
      <c r="F7" s="424">
        <f aca="true" t="shared" si="0" ref="F7:F40">F6+D7-E7</f>
        <v>282460</v>
      </c>
    </row>
    <row r="8" spans="1:6" ht="21" customHeight="1">
      <c r="A8" s="422">
        <v>40959</v>
      </c>
      <c r="B8" s="512"/>
      <c r="C8" s="423" t="s">
        <v>449</v>
      </c>
      <c r="D8" s="421">
        <v>3</v>
      </c>
      <c r="E8" s="421"/>
      <c r="F8" s="424">
        <f t="shared" si="0"/>
        <v>282463</v>
      </c>
    </row>
    <row r="9" spans="1:6" ht="21" customHeight="1">
      <c r="A9" s="422">
        <v>40959</v>
      </c>
      <c r="B9" s="512"/>
      <c r="C9" s="423" t="s">
        <v>450</v>
      </c>
      <c r="D9" s="421"/>
      <c r="E9" s="421">
        <v>13650</v>
      </c>
      <c r="F9" s="424">
        <f t="shared" si="0"/>
        <v>268813</v>
      </c>
    </row>
    <row r="10" spans="1:6" ht="21" customHeight="1">
      <c r="A10" s="422">
        <v>40959</v>
      </c>
      <c r="B10" s="512"/>
      <c r="C10" s="423" t="s">
        <v>451</v>
      </c>
      <c r="D10" s="421"/>
      <c r="E10" s="421">
        <v>630</v>
      </c>
      <c r="F10" s="424">
        <f t="shared" si="0"/>
        <v>268183</v>
      </c>
    </row>
    <row r="11" spans="1:6" ht="21" customHeight="1">
      <c r="A11" s="422">
        <v>40971</v>
      </c>
      <c r="B11" s="512"/>
      <c r="C11" s="423" t="s">
        <v>631</v>
      </c>
      <c r="D11" s="421">
        <v>15000</v>
      </c>
      <c r="E11" s="421"/>
      <c r="F11" s="424">
        <f t="shared" si="0"/>
        <v>283183</v>
      </c>
    </row>
    <row r="12" spans="1:6" ht="21" customHeight="1">
      <c r="A12" s="422">
        <v>40971</v>
      </c>
      <c r="B12" s="512"/>
      <c r="C12" s="423" t="s">
        <v>632</v>
      </c>
      <c r="D12" s="421">
        <v>15000</v>
      </c>
      <c r="E12" s="421"/>
      <c r="F12" s="424">
        <f t="shared" si="0"/>
        <v>298183</v>
      </c>
    </row>
    <row r="13" spans="1:6" ht="21" customHeight="1">
      <c r="A13" s="422">
        <v>40971</v>
      </c>
      <c r="B13" s="512"/>
      <c r="C13" s="423" t="s">
        <v>633</v>
      </c>
      <c r="D13" s="421">
        <v>15000</v>
      </c>
      <c r="E13" s="421"/>
      <c r="F13" s="424">
        <f t="shared" si="0"/>
        <v>313183</v>
      </c>
    </row>
    <row r="14" spans="1:6" ht="21" customHeight="1">
      <c r="A14" s="422">
        <v>41013</v>
      </c>
      <c r="B14" s="512"/>
      <c r="C14" s="423" t="s">
        <v>634</v>
      </c>
      <c r="D14" s="421">
        <v>15000</v>
      </c>
      <c r="E14" s="421"/>
      <c r="F14" s="424">
        <f t="shared" si="0"/>
        <v>328183</v>
      </c>
    </row>
    <row r="15" spans="1:6" ht="21" customHeight="1">
      <c r="A15" s="422">
        <v>41014</v>
      </c>
      <c r="B15" s="512"/>
      <c r="C15" s="423" t="s">
        <v>635</v>
      </c>
      <c r="D15" s="421">
        <v>15000</v>
      </c>
      <c r="E15" s="421"/>
      <c r="F15" s="424">
        <f t="shared" si="0"/>
        <v>343183</v>
      </c>
    </row>
    <row r="16" spans="1:6" ht="21" customHeight="1">
      <c r="A16" s="422">
        <v>41076</v>
      </c>
      <c r="B16" s="512"/>
      <c r="C16" s="423" t="s">
        <v>636</v>
      </c>
      <c r="D16" s="421"/>
      <c r="E16" s="421">
        <v>7300</v>
      </c>
      <c r="F16" s="424">
        <f t="shared" si="0"/>
        <v>335883</v>
      </c>
    </row>
    <row r="17" spans="1:6" ht="21" customHeight="1">
      <c r="A17" s="422">
        <v>41076</v>
      </c>
      <c r="B17" s="512"/>
      <c r="C17" s="423" t="s">
        <v>637</v>
      </c>
      <c r="D17" s="421"/>
      <c r="E17" s="421">
        <v>7300</v>
      </c>
      <c r="F17" s="424">
        <f t="shared" si="0"/>
        <v>328583</v>
      </c>
    </row>
    <row r="18" spans="1:6" ht="21" customHeight="1">
      <c r="A18" s="422">
        <v>41076</v>
      </c>
      <c r="B18" s="512"/>
      <c r="C18" s="423" t="s">
        <v>638</v>
      </c>
      <c r="D18" s="421"/>
      <c r="E18" s="421">
        <v>7300</v>
      </c>
      <c r="F18" s="424">
        <f t="shared" si="0"/>
        <v>321283</v>
      </c>
    </row>
    <row r="19" spans="1:6" ht="21" customHeight="1">
      <c r="A19" s="422">
        <v>41076</v>
      </c>
      <c r="B19" s="512"/>
      <c r="C19" s="423" t="s">
        <v>639</v>
      </c>
      <c r="D19" s="421"/>
      <c r="E19" s="421">
        <v>7300</v>
      </c>
      <c r="F19" s="424">
        <f t="shared" si="0"/>
        <v>313983</v>
      </c>
    </row>
    <row r="20" spans="1:6" ht="21" customHeight="1">
      <c r="A20" s="422">
        <v>41076</v>
      </c>
      <c r="B20" s="512"/>
      <c r="C20" s="423" t="s">
        <v>640</v>
      </c>
      <c r="D20" s="421"/>
      <c r="E20" s="421">
        <v>7300</v>
      </c>
      <c r="F20" s="424">
        <f t="shared" si="0"/>
        <v>306683</v>
      </c>
    </row>
    <row r="21" spans="1:6" ht="21" customHeight="1">
      <c r="A21" s="422">
        <v>41076</v>
      </c>
      <c r="B21" s="512"/>
      <c r="C21" s="423" t="s">
        <v>641</v>
      </c>
      <c r="D21" s="421"/>
      <c r="E21" s="421">
        <v>7300</v>
      </c>
      <c r="F21" s="424">
        <f t="shared" si="0"/>
        <v>299383</v>
      </c>
    </row>
    <row r="22" spans="1:6" ht="21" customHeight="1">
      <c r="A22" s="422">
        <v>41076</v>
      </c>
      <c r="B22" s="512"/>
      <c r="C22" s="423" t="s">
        <v>642</v>
      </c>
      <c r="D22" s="421"/>
      <c r="E22" s="421">
        <v>7300</v>
      </c>
      <c r="F22" s="424">
        <f t="shared" si="0"/>
        <v>292083</v>
      </c>
    </row>
    <row r="23" spans="1:6" ht="21" customHeight="1">
      <c r="A23" s="422">
        <v>41076</v>
      </c>
      <c r="B23" s="512"/>
      <c r="C23" s="423" t="s">
        <v>643</v>
      </c>
      <c r="D23" s="421"/>
      <c r="E23" s="421">
        <v>7300</v>
      </c>
      <c r="F23" s="424">
        <f t="shared" si="0"/>
        <v>284783</v>
      </c>
    </row>
    <row r="24" spans="1:6" ht="21" customHeight="1">
      <c r="A24" s="422">
        <v>41076</v>
      </c>
      <c r="B24" s="512"/>
      <c r="C24" s="423" t="s">
        <v>644</v>
      </c>
      <c r="D24" s="421"/>
      <c r="E24" s="421">
        <v>7300</v>
      </c>
      <c r="F24" s="424">
        <f t="shared" si="0"/>
        <v>277483</v>
      </c>
    </row>
    <row r="25" spans="1:6" ht="21" customHeight="1">
      <c r="A25" s="422">
        <v>41076</v>
      </c>
      <c r="B25" s="512"/>
      <c r="C25" s="423" t="s">
        <v>645</v>
      </c>
      <c r="D25" s="421"/>
      <c r="E25" s="421">
        <v>7300</v>
      </c>
      <c r="F25" s="424">
        <f t="shared" si="0"/>
        <v>270183</v>
      </c>
    </row>
    <row r="26" spans="1:6" ht="21" customHeight="1">
      <c r="A26" s="422">
        <v>41076</v>
      </c>
      <c r="B26" s="512"/>
      <c r="C26" s="423" t="s">
        <v>646</v>
      </c>
      <c r="D26" s="421"/>
      <c r="E26" s="421">
        <v>7300</v>
      </c>
      <c r="F26" s="424">
        <f t="shared" si="0"/>
        <v>262883</v>
      </c>
    </row>
    <row r="27" spans="1:6" ht="21" customHeight="1">
      <c r="A27" s="422">
        <v>41076</v>
      </c>
      <c r="B27" s="512"/>
      <c r="C27" s="423" t="s">
        <v>647</v>
      </c>
      <c r="D27" s="421"/>
      <c r="E27" s="421">
        <v>7300</v>
      </c>
      <c r="F27" s="424">
        <f t="shared" si="0"/>
        <v>255583</v>
      </c>
    </row>
    <row r="28" spans="1:6" ht="21" customHeight="1">
      <c r="A28" s="422">
        <v>41076</v>
      </c>
      <c r="B28" s="512"/>
      <c r="C28" s="423" t="s">
        <v>648</v>
      </c>
      <c r="D28" s="421"/>
      <c r="E28" s="421">
        <v>7300</v>
      </c>
      <c r="F28" s="424">
        <f t="shared" si="0"/>
        <v>248283</v>
      </c>
    </row>
    <row r="29" spans="1:6" ht="21" customHeight="1">
      <c r="A29" s="422">
        <v>41076</v>
      </c>
      <c r="B29" s="512"/>
      <c r="C29" s="423" t="s">
        <v>649</v>
      </c>
      <c r="D29" s="421"/>
      <c r="E29" s="421">
        <v>7300</v>
      </c>
      <c r="F29" s="424">
        <f t="shared" si="0"/>
        <v>240983</v>
      </c>
    </row>
    <row r="30" spans="1:6" ht="21" customHeight="1">
      <c r="A30" s="422">
        <v>41076</v>
      </c>
      <c r="B30" s="512"/>
      <c r="C30" s="423" t="s">
        <v>650</v>
      </c>
      <c r="D30" s="421"/>
      <c r="E30" s="421">
        <v>7300</v>
      </c>
      <c r="F30" s="424">
        <f t="shared" si="0"/>
        <v>233683</v>
      </c>
    </row>
    <row r="31" spans="1:6" ht="21" customHeight="1">
      <c r="A31" s="422">
        <v>41076</v>
      </c>
      <c r="B31" s="512"/>
      <c r="C31" s="423" t="s">
        <v>651</v>
      </c>
      <c r="D31" s="421"/>
      <c r="E31" s="421">
        <v>7300</v>
      </c>
      <c r="F31" s="424">
        <f t="shared" si="0"/>
        <v>226383</v>
      </c>
    </row>
    <row r="32" spans="1:6" ht="21" customHeight="1">
      <c r="A32" s="422">
        <v>41076</v>
      </c>
      <c r="B32" s="512"/>
      <c r="C32" s="425" t="s">
        <v>652</v>
      </c>
      <c r="D32" s="421"/>
      <c r="E32" s="421">
        <v>7300</v>
      </c>
      <c r="F32" s="424">
        <f t="shared" si="0"/>
        <v>219083</v>
      </c>
    </row>
    <row r="33" spans="1:6" ht="21" customHeight="1">
      <c r="A33" s="422">
        <v>41076</v>
      </c>
      <c r="B33" s="512"/>
      <c r="C33" s="423" t="s">
        <v>653</v>
      </c>
      <c r="D33" s="421"/>
      <c r="E33" s="421">
        <v>7300</v>
      </c>
      <c r="F33" s="424">
        <f t="shared" si="0"/>
        <v>211783</v>
      </c>
    </row>
    <row r="34" spans="1:6" ht="21" customHeight="1">
      <c r="A34" s="422">
        <v>41077</v>
      </c>
      <c r="B34" s="512"/>
      <c r="C34" s="423" t="s">
        <v>654</v>
      </c>
      <c r="D34" s="421"/>
      <c r="E34" s="421">
        <v>7300</v>
      </c>
      <c r="F34" s="424">
        <f t="shared" si="0"/>
        <v>204483</v>
      </c>
    </row>
    <row r="35" spans="1:6" ht="21" customHeight="1">
      <c r="A35" s="422">
        <v>41077</v>
      </c>
      <c r="B35" s="512"/>
      <c r="C35" s="423" t="s">
        <v>655</v>
      </c>
      <c r="D35" s="421"/>
      <c r="E35" s="421">
        <v>7300</v>
      </c>
      <c r="F35" s="424">
        <f t="shared" si="0"/>
        <v>197183</v>
      </c>
    </row>
    <row r="36" spans="1:6" ht="21" customHeight="1">
      <c r="A36" s="422">
        <v>41077</v>
      </c>
      <c r="B36" s="512"/>
      <c r="C36" s="423" t="s">
        <v>656</v>
      </c>
      <c r="D36" s="421">
        <v>3070</v>
      </c>
      <c r="E36" s="421"/>
      <c r="F36" s="424">
        <f t="shared" si="0"/>
        <v>200253</v>
      </c>
    </row>
    <row r="37" spans="1:6" ht="21" customHeight="1">
      <c r="A37" s="422">
        <v>41078</v>
      </c>
      <c r="B37" s="512"/>
      <c r="C37" s="423" t="s">
        <v>657</v>
      </c>
      <c r="D37" s="421"/>
      <c r="E37" s="421">
        <v>7300</v>
      </c>
      <c r="F37" s="424">
        <f t="shared" si="0"/>
        <v>192953</v>
      </c>
    </row>
    <row r="38" spans="1:6" ht="21" customHeight="1">
      <c r="A38" s="422"/>
      <c r="B38" s="512"/>
      <c r="C38" s="423"/>
      <c r="D38" s="421"/>
      <c r="E38" s="421"/>
      <c r="F38" s="424">
        <f t="shared" si="0"/>
        <v>192953</v>
      </c>
    </row>
    <row r="39" spans="1:6" ht="21" customHeight="1">
      <c r="A39" s="422"/>
      <c r="B39" s="512"/>
      <c r="C39" s="423"/>
      <c r="D39" s="421"/>
      <c r="E39" s="421"/>
      <c r="F39" s="424">
        <f t="shared" si="0"/>
        <v>192953</v>
      </c>
    </row>
    <row r="40" spans="1:6" ht="21" customHeight="1">
      <c r="A40" s="422"/>
      <c r="B40" s="512"/>
      <c r="C40" s="423"/>
      <c r="D40" s="421"/>
      <c r="E40" s="421"/>
      <c r="F40" s="424">
        <f t="shared" si="0"/>
        <v>192953</v>
      </c>
    </row>
    <row r="41" spans="1:6" ht="21" customHeight="1">
      <c r="A41" s="419" t="s">
        <v>98</v>
      </c>
      <c r="B41" s="420"/>
      <c r="C41" s="420"/>
      <c r="D41" s="424">
        <f>SUM(D7:D40)</f>
        <v>78073</v>
      </c>
      <c r="E41" s="424">
        <f>SUM(E7:E40)</f>
        <v>182018</v>
      </c>
      <c r="F41" s="424">
        <f>F40</f>
        <v>192953</v>
      </c>
    </row>
    <row r="42" spans="1:6" ht="3.75" customHeight="1">
      <c r="A42" s="415"/>
      <c r="B42" s="415"/>
      <c r="C42" s="415"/>
      <c r="D42" s="416"/>
      <c r="E42" s="416"/>
      <c r="F42" s="416"/>
    </row>
    <row r="43" spans="1:6" ht="12.75">
      <c r="A43" s="416" t="s">
        <v>105</v>
      </c>
      <c r="B43" s="416"/>
      <c r="C43" s="416"/>
      <c r="D43" s="416"/>
      <c r="E43" s="416"/>
      <c r="F43" s="416"/>
    </row>
  </sheetData>
  <sheetProtection/>
  <mergeCells count="1">
    <mergeCell ref="A2:F2"/>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81"/>
</worksheet>
</file>

<file path=xl/worksheets/sheet3.xml><?xml version="1.0" encoding="utf-8"?>
<worksheet xmlns="http://schemas.openxmlformats.org/spreadsheetml/2006/main" xmlns:r="http://schemas.openxmlformats.org/officeDocument/2006/relationships">
  <sheetPr>
    <pageSetUpPr fitToPage="1"/>
  </sheetPr>
  <dimension ref="B1:P22"/>
  <sheetViews>
    <sheetView showGridLines="0" zoomScaleSheetLayoutView="100" zoomScalePageLayoutView="0" workbookViewId="0" topLeftCell="A3">
      <selection activeCell="D6" sqref="D6"/>
    </sheetView>
  </sheetViews>
  <sheetFormatPr defaultColWidth="9.00390625" defaultRowHeight="13.5"/>
  <cols>
    <col min="1" max="1" width="1.875" style="1" customWidth="1"/>
    <col min="2" max="2" width="6.875" style="1" customWidth="1"/>
    <col min="3" max="3" width="3.625" style="1" customWidth="1"/>
    <col min="4" max="4" width="5.625" style="1" customWidth="1"/>
    <col min="5" max="5" width="3.625" style="1" customWidth="1"/>
    <col min="6" max="6" width="6.125" style="1" customWidth="1"/>
    <col min="7" max="7" width="3.625" style="1" customWidth="1"/>
    <col min="8" max="8" width="5.50390625" style="1" customWidth="1"/>
    <col min="9" max="9" width="3.625" style="1" customWidth="1"/>
    <col min="10" max="10" width="5.625" style="1" customWidth="1"/>
    <col min="11" max="11" width="49.00390625" style="1" customWidth="1"/>
    <col min="12" max="12" width="19.125" style="1" customWidth="1"/>
    <col min="13" max="13" width="5.875" style="1" customWidth="1"/>
    <col min="14" max="14" width="13.875" style="1" customWidth="1"/>
    <col min="15" max="15" width="15.625" style="1" customWidth="1"/>
    <col min="16" max="16" width="4.125" style="1" customWidth="1"/>
    <col min="17" max="17" width="2.00390625" style="1" customWidth="1"/>
    <col min="18" max="22" width="3.625" style="1" customWidth="1"/>
    <col min="23" max="16384" width="8.875" style="1" customWidth="1"/>
  </cols>
  <sheetData>
    <row r="1" spans="14:16" ht="15" customHeight="1">
      <c r="N1" s="2"/>
      <c r="O1" s="796" t="s">
        <v>254</v>
      </c>
      <c r="P1" s="796"/>
    </row>
    <row r="2" spans="15:16" ht="15" customHeight="1">
      <c r="O2" s="796" t="s">
        <v>255</v>
      </c>
      <c r="P2" s="796"/>
    </row>
    <row r="3" ht="15" customHeight="1"/>
    <row r="4" spans="2:8" ht="15" customHeight="1">
      <c r="B4" s="802" t="s">
        <v>412</v>
      </c>
      <c r="C4" s="802"/>
      <c r="D4" s="802"/>
      <c r="E4" s="802"/>
      <c r="F4" s="802"/>
      <c r="G4" s="802"/>
      <c r="H4" s="802"/>
    </row>
    <row r="5" spans="2:8" ht="18" customHeight="1">
      <c r="B5" s="802" t="s">
        <v>256</v>
      </c>
      <c r="C5" s="802"/>
      <c r="D5" s="803" t="s">
        <v>698</v>
      </c>
      <c r="E5" s="803"/>
      <c r="F5" s="803"/>
      <c r="G5" s="803"/>
      <c r="H5" s="803"/>
    </row>
    <row r="6" spans="13:15" ht="15" customHeight="1">
      <c r="M6" s="787" t="s">
        <v>291</v>
      </c>
      <c r="N6" s="787"/>
      <c r="O6" s="787"/>
    </row>
    <row r="7" spans="13:15" ht="33" customHeight="1">
      <c r="M7" s="787" t="s">
        <v>257</v>
      </c>
      <c r="N7" s="787"/>
      <c r="O7" s="787"/>
    </row>
    <row r="8" spans="12:16" ht="18" customHeight="1">
      <c r="L8" s="438"/>
      <c r="M8" s="787" t="s">
        <v>505</v>
      </c>
      <c r="N8" s="787"/>
      <c r="O8" s="437"/>
      <c r="P8" s="3" t="s">
        <v>260</v>
      </c>
    </row>
    <row r="9" ht="15" customHeight="1"/>
    <row r="10" spans="10:15" ht="29.25" customHeight="1" thickBot="1">
      <c r="J10" s="804" t="s">
        <v>275</v>
      </c>
      <c r="K10" s="804"/>
      <c r="L10" s="804"/>
      <c r="M10" s="4"/>
      <c r="N10" s="5"/>
      <c r="O10" s="5"/>
    </row>
    <row r="11" spans="2:16" ht="31.5" customHeight="1" thickBot="1">
      <c r="B11" s="804" t="s">
        <v>261</v>
      </c>
      <c r="C11" s="804"/>
      <c r="D11" s="804"/>
      <c r="E11" s="804"/>
      <c r="F11" s="804"/>
      <c r="G11" s="804"/>
      <c r="H11" s="804"/>
      <c r="I11" s="805"/>
      <c r="J11" s="18" t="s">
        <v>262</v>
      </c>
      <c r="K11" s="6">
        <f>SUM(L14:L21)</f>
        <v>0</v>
      </c>
      <c r="L11" s="19"/>
      <c r="M11" s="310"/>
      <c r="N11" s="797"/>
      <c r="O11" s="797"/>
      <c r="P11" s="797"/>
    </row>
    <row r="12" spans="10:11" ht="25.5" customHeight="1" thickBot="1">
      <c r="J12" s="811" t="s">
        <v>228</v>
      </c>
      <c r="K12" s="811"/>
    </row>
    <row r="13" spans="2:16" ht="42.75" customHeight="1">
      <c r="B13" s="788" t="s">
        <v>263</v>
      </c>
      <c r="C13" s="789"/>
      <c r="D13" s="789"/>
      <c r="E13" s="790"/>
      <c r="F13" s="806" t="s">
        <v>264</v>
      </c>
      <c r="G13" s="807"/>
      <c r="H13" s="807"/>
      <c r="I13" s="808"/>
      <c r="J13" s="809" t="s">
        <v>265</v>
      </c>
      <c r="K13" s="810"/>
      <c r="L13" s="7" t="s">
        <v>276</v>
      </c>
      <c r="M13" s="800" t="s">
        <v>266</v>
      </c>
      <c r="N13" s="801"/>
      <c r="O13" s="798" t="s">
        <v>267</v>
      </c>
      <c r="P13" s="799"/>
    </row>
    <row r="14" spans="2:16" ht="30" customHeight="1">
      <c r="B14" s="8"/>
      <c r="C14" s="9" t="s">
        <v>268</v>
      </c>
      <c r="D14" s="10"/>
      <c r="E14" s="11" t="s">
        <v>269</v>
      </c>
      <c r="F14" s="12"/>
      <c r="G14" s="9" t="s">
        <v>268</v>
      </c>
      <c r="H14" s="10"/>
      <c r="I14" s="11" t="s">
        <v>269</v>
      </c>
      <c r="J14" s="781"/>
      <c r="K14" s="782"/>
      <c r="L14" s="13">
        <v>0</v>
      </c>
      <c r="M14" s="783"/>
      <c r="N14" s="784"/>
      <c r="O14" s="785"/>
      <c r="P14" s="786"/>
    </row>
    <row r="15" spans="2:16" ht="30" customHeight="1">
      <c r="B15" s="8"/>
      <c r="C15" s="9" t="s">
        <v>268</v>
      </c>
      <c r="D15" s="10"/>
      <c r="E15" s="11" t="s">
        <v>269</v>
      </c>
      <c r="F15" s="12"/>
      <c r="G15" s="9" t="s">
        <v>268</v>
      </c>
      <c r="H15" s="10"/>
      <c r="I15" s="11" t="s">
        <v>269</v>
      </c>
      <c r="J15" s="781"/>
      <c r="K15" s="782"/>
      <c r="L15" s="13">
        <f aca="true" t="shared" si="0" ref="L15:L21">M15+O15</f>
        <v>0</v>
      </c>
      <c r="M15" s="783"/>
      <c r="N15" s="784"/>
      <c r="O15" s="785"/>
      <c r="P15" s="786"/>
    </row>
    <row r="16" spans="2:16" ht="30" customHeight="1">
      <c r="B16" s="8"/>
      <c r="C16" s="9" t="s">
        <v>268</v>
      </c>
      <c r="D16" s="10"/>
      <c r="E16" s="11" t="s">
        <v>269</v>
      </c>
      <c r="F16" s="12"/>
      <c r="G16" s="9" t="s">
        <v>268</v>
      </c>
      <c r="H16" s="10"/>
      <c r="I16" s="11" t="s">
        <v>269</v>
      </c>
      <c r="J16" s="781"/>
      <c r="K16" s="782"/>
      <c r="L16" s="13">
        <f t="shared" si="0"/>
        <v>0</v>
      </c>
      <c r="M16" s="783"/>
      <c r="N16" s="784"/>
      <c r="O16" s="785"/>
      <c r="P16" s="786"/>
    </row>
    <row r="17" spans="2:16" ht="30" customHeight="1">
      <c r="B17" s="8"/>
      <c r="C17" s="9" t="s">
        <v>268</v>
      </c>
      <c r="D17" s="10"/>
      <c r="E17" s="11" t="s">
        <v>269</v>
      </c>
      <c r="F17" s="12"/>
      <c r="G17" s="9" t="s">
        <v>268</v>
      </c>
      <c r="H17" s="10"/>
      <c r="I17" s="11" t="s">
        <v>269</v>
      </c>
      <c r="J17" s="781"/>
      <c r="K17" s="782"/>
      <c r="L17" s="13">
        <f t="shared" si="0"/>
        <v>0</v>
      </c>
      <c r="M17" s="783"/>
      <c r="N17" s="784"/>
      <c r="O17" s="785"/>
      <c r="P17" s="786"/>
    </row>
    <row r="18" spans="2:16" ht="30" customHeight="1">
      <c r="B18" s="8"/>
      <c r="C18" s="9" t="s">
        <v>268</v>
      </c>
      <c r="D18" s="10"/>
      <c r="E18" s="11" t="s">
        <v>269</v>
      </c>
      <c r="F18" s="12"/>
      <c r="G18" s="9" t="s">
        <v>268</v>
      </c>
      <c r="H18" s="10"/>
      <c r="I18" s="11" t="s">
        <v>269</v>
      </c>
      <c r="J18" s="781"/>
      <c r="K18" s="782"/>
      <c r="L18" s="13">
        <f t="shared" si="0"/>
        <v>0</v>
      </c>
      <c r="M18" s="783"/>
      <c r="N18" s="784"/>
      <c r="O18" s="785"/>
      <c r="P18" s="786"/>
    </row>
    <row r="19" spans="2:16" ht="30" customHeight="1">
      <c r="B19" s="8"/>
      <c r="C19" s="9" t="s">
        <v>268</v>
      </c>
      <c r="D19" s="10"/>
      <c r="E19" s="11" t="s">
        <v>269</v>
      </c>
      <c r="F19" s="12"/>
      <c r="G19" s="9" t="s">
        <v>268</v>
      </c>
      <c r="H19" s="10"/>
      <c r="I19" s="11" t="s">
        <v>269</v>
      </c>
      <c r="J19" s="781"/>
      <c r="K19" s="782"/>
      <c r="L19" s="13">
        <f t="shared" si="0"/>
        <v>0</v>
      </c>
      <c r="M19" s="783"/>
      <c r="N19" s="784"/>
      <c r="O19" s="785"/>
      <c r="P19" s="786"/>
    </row>
    <row r="20" spans="2:16" ht="30" customHeight="1">
      <c r="B20" s="8"/>
      <c r="C20" s="9" t="s">
        <v>268</v>
      </c>
      <c r="D20" s="10"/>
      <c r="E20" s="11" t="s">
        <v>269</v>
      </c>
      <c r="F20" s="12"/>
      <c r="G20" s="9" t="s">
        <v>268</v>
      </c>
      <c r="H20" s="10"/>
      <c r="I20" s="11" t="s">
        <v>269</v>
      </c>
      <c r="J20" s="781"/>
      <c r="K20" s="782"/>
      <c r="L20" s="13">
        <f t="shared" si="0"/>
        <v>0</v>
      </c>
      <c r="M20" s="783"/>
      <c r="N20" s="784"/>
      <c r="O20" s="785"/>
      <c r="P20" s="786"/>
    </row>
    <row r="21" spans="2:16" ht="30" customHeight="1">
      <c r="B21" s="8"/>
      <c r="C21" s="9" t="s">
        <v>268</v>
      </c>
      <c r="D21" s="10"/>
      <c r="E21" s="11" t="s">
        <v>269</v>
      </c>
      <c r="F21" s="12"/>
      <c r="G21" s="9" t="s">
        <v>268</v>
      </c>
      <c r="H21" s="10"/>
      <c r="I21" s="11" t="s">
        <v>269</v>
      </c>
      <c r="J21" s="781"/>
      <c r="K21" s="782"/>
      <c r="L21" s="13">
        <f t="shared" si="0"/>
        <v>0</v>
      </c>
      <c r="M21" s="783"/>
      <c r="N21" s="784"/>
      <c r="O21" s="785"/>
      <c r="P21" s="786"/>
    </row>
    <row r="22" spans="2:16" ht="30" customHeight="1" thickBot="1">
      <c r="B22" s="788"/>
      <c r="C22" s="789"/>
      <c r="D22" s="789"/>
      <c r="E22" s="790"/>
      <c r="F22" s="791" t="s">
        <v>270</v>
      </c>
      <c r="G22" s="789"/>
      <c r="H22" s="789"/>
      <c r="I22" s="790"/>
      <c r="J22" s="792"/>
      <c r="K22" s="793"/>
      <c r="L22" s="13">
        <f>SUM(L14:L21)</f>
        <v>0</v>
      </c>
      <c r="M22" s="794">
        <f>SUM(M14:N21)</f>
        <v>0</v>
      </c>
      <c r="N22" s="795"/>
      <c r="O22" s="785">
        <f>SUM(O14:P21)</f>
        <v>0</v>
      </c>
      <c r="P22" s="786"/>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sheetData>
  <sheetProtection/>
  <mergeCells count="46">
    <mergeCell ref="B4:H4"/>
    <mergeCell ref="B5:C5"/>
    <mergeCell ref="D5:H5"/>
    <mergeCell ref="J14:K14"/>
    <mergeCell ref="B11:I11"/>
    <mergeCell ref="J10:L10"/>
    <mergeCell ref="B13:E13"/>
    <mergeCell ref="F13:I13"/>
    <mergeCell ref="J13:K13"/>
    <mergeCell ref="J12:K12"/>
    <mergeCell ref="O1:P1"/>
    <mergeCell ref="O2:P2"/>
    <mergeCell ref="O14:P14"/>
    <mergeCell ref="M14:N14"/>
    <mergeCell ref="O15:P15"/>
    <mergeCell ref="M6:O6"/>
    <mergeCell ref="M7:O7"/>
    <mergeCell ref="N11:P11"/>
    <mergeCell ref="O13:P13"/>
    <mergeCell ref="M13:N13"/>
    <mergeCell ref="M8:N8"/>
    <mergeCell ref="O17:P17"/>
    <mergeCell ref="M15:N15"/>
    <mergeCell ref="O21:P21"/>
    <mergeCell ref="O22:P22"/>
    <mergeCell ref="B22:E22"/>
    <mergeCell ref="F22:I22"/>
    <mergeCell ref="J22:K22"/>
    <mergeCell ref="M22:N22"/>
    <mergeCell ref="J21:K21"/>
    <mergeCell ref="M21:N21"/>
    <mergeCell ref="J16:K16"/>
    <mergeCell ref="M16:N16"/>
    <mergeCell ref="O16:P16"/>
    <mergeCell ref="M17:N17"/>
    <mergeCell ref="J17:K17"/>
    <mergeCell ref="J15:K15"/>
    <mergeCell ref="J20:K20"/>
    <mergeCell ref="M20:N20"/>
    <mergeCell ref="O20:P20"/>
    <mergeCell ref="O18:P18"/>
    <mergeCell ref="J18:K18"/>
    <mergeCell ref="M18:N18"/>
    <mergeCell ref="J19:K19"/>
    <mergeCell ref="O19:P19"/>
    <mergeCell ref="M19:N19"/>
  </mergeCells>
  <printOptions/>
  <pageMargins left="0" right="0" top="0.59" bottom="0.6300000000000001" header="0.51" footer="0.51"/>
  <pageSetup fitToHeight="1" fitToWidth="1" horizontalDpi="200" verticalDpi="200" orientation="landscape" paperSize="9" scale="84"/>
  <drawing r:id="rId1"/>
</worksheet>
</file>

<file path=xl/worksheets/sheet30.xml><?xml version="1.0" encoding="utf-8"?>
<worksheet xmlns="http://schemas.openxmlformats.org/spreadsheetml/2006/main" xmlns:r="http://schemas.openxmlformats.org/officeDocument/2006/relationships">
  <sheetPr>
    <tabColor theme="3" tint="0.39998000860214233"/>
    <pageSetUpPr fitToPage="1"/>
  </sheetPr>
  <dimension ref="A1:L38"/>
  <sheetViews>
    <sheetView zoomScalePageLayoutView="0" workbookViewId="0" topLeftCell="A1">
      <selection activeCell="M57" sqref="M57"/>
    </sheetView>
  </sheetViews>
  <sheetFormatPr defaultColWidth="9.00390625" defaultRowHeight="13.5"/>
  <cols>
    <col min="1" max="12" width="7.125" style="35" customWidth="1"/>
    <col min="13" max="233" width="13.00390625" style="35" customWidth="1"/>
    <col min="234" max="16384" width="8.875" style="35" customWidth="1"/>
  </cols>
  <sheetData>
    <row r="1" ht="12.75">
      <c r="L1" s="544" t="s">
        <v>868</v>
      </c>
    </row>
    <row r="2" spans="1:12" ht="12.75">
      <c r="A2" s="545"/>
      <c r="B2" s="545"/>
      <c r="C2" s="545"/>
      <c r="D2" s="545"/>
      <c r="E2" s="545"/>
      <c r="F2" s="528"/>
      <c r="G2" s="528"/>
      <c r="H2" s="528"/>
      <c r="I2" s="1193" t="s">
        <v>777</v>
      </c>
      <c r="J2" s="1195"/>
      <c r="K2" s="1193" t="s">
        <v>778</v>
      </c>
      <c r="L2" s="1195"/>
    </row>
    <row r="3" spans="1:12" ht="12.75">
      <c r="A3" s="1197" t="s">
        <v>529</v>
      </c>
      <c r="B3" s="1197"/>
      <c r="C3" s="1197"/>
      <c r="D3" s="1197"/>
      <c r="E3" s="1197"/>
      <c r="F3" s="528"/>
      <c r="G3" s="528"/>
      <c r="H3" s="528"/>
      <c r="I3" s="1199"/>
      <c r="J3" s="1200"/>
      <c r="K3" s="1199"/>
      <c r="L3" s="1200"/>
    </row>
    <row r="4" spans="1:12" ht="12.75">
      <c r="A4" s="548" t="s">
        <v>779</v>
      </c>
      <c r="B4" s="548"/>
      <c r="C4" s="549"/>
      <c r="D4" s="550"/>
      <c r="E4" s="549"/>
      <c r="F4" s="528"/>
      <c r="G4" s="528"/>
      <c r="H4" s="528"/>
      <c r="I4" s="1201"/>
      <c r="J4" s="1202"/>
      <c r="K4" s="1201"/>
      <c r="L4" s="1202"/>
    </row>
    <row r="5" spans="1:12" ht="12.75">
      <c r="A5" s="73"/>
      <c r="B5" s="73"/>
      <c r="C5" s="545"/>
      <c r="D5" s="528"/>
      <c r="E5" s="545"/>
      <c r="F5" s="528"/>
      <c r="G5" s="528"/>
      <c r="H5" s="528"/>
      <c r="I5" s="551"/>
      <c r="J5" s="551"/>
      <c r="K5" s="551"/>
      <c r="L5" s="551"/>
    </row>
    <row r="6" spans="1:12" ht="12.75">
      <c r="A6" s="545"/>
      <c r="B6" s="528"/>
      <c r="C6" s="528"/>
      <c r="D6" s="528"/>
      <c r="E6" s="545"/>
      <c r="F6" s="528"/>
      <c r="G6" s="528"/>
      <c r="H6" s="1196" t="s">
        <v>308</v>
      </c>
      <c r="I6" s="1196"/>
      <c r="J6" s="1196"/>
      <c r="K6" s="1196"/>
      <c r="L6" s="1196"/>
    </row>
    <row r="7" spans="1:12" ht="12.75">
      <c r="A7" s="545"/>
      <c r="B7" s="528"/>
      <c r="C7" s="528"/>
      <c r="D7" s="528"/>
      <c r="E7" s="545"/>
      <c r="F7" s="528"/>
      <c r="G7" s="528"/>
      <c r="H7" s="1196" t="s">
        <v>780</v>
      </c>
      <c r="I7" s="1196"/>
      <c r="J7" s="1196"/>
      <c r="K7" s="1196"/>
      <c r="L7" s="1196"/>
    </row>
    <row r="8" spans="1:12" ht="12.75">
      <c r="A8" s="545"/>
      <c r="B8" s="73"/>
      <c r="C8" s="545"/>
      <c r="D8" s="545"/>
      <c r="E8" s="545"/>
      <c r="F8" s="528"/>
      <c r="G8" s="528"/>
      <c r="H8" s="1196" t="s">
        <v>257</v>
      </c>
      <c r="I8" s="1196"/>
      <c r="J8" s="1196"/>
      <c r="K8" s="1196"/>
      <c r="L8" s="1196"/>
    </row>
    <row r="9" spans="1:12" ht="12.75">
      <c r="A9" s="545"/>
      <c r="B9" s="545"/>
      <c r="C9" s="545"/>
      <c r="D9" s="545"/>
      <c r="E9" s="528"/>
      <c r="F9" s="528"/>
      <c r="G9" s="528"/>
      <c r="H9" s="1197" t="s">
        <v>565</v>
      </c>
      <c r="I9" s="1197"/>
      <c r="J9" s="528"/>
      <c r="K9" s="73"/>
      <c r="L9" s="552" t="s">
        <v>259</v>
      </c>
    </row>
    <row r="10" spans="1:12" ht="12.75">
      <c r="A10" s="545"/>
      <c r="B10" s="545"/>
      <c r="C10" s="545"/>
      <c r="D10" s="545"/>
      <c r="E10" s="528"/>
      <c r="F10" s="528"/>
      <c r="G10" s="528"/>
      <c r="H10" s="1197"/>
      <c r="I10" s="1197"/>
      <c r="J10" s="528"/>
      <c r="K10" s="73"/>
      <c r="L10" s="552"/>
    </row>
    <row r="11" spans="1:11" ht="19.5" thickBot="1">
      <c r="A11" s="553"/>
      <c r="B11" s="1198" t="s">
        <v>869</v>
      </c>
      <c r="C11" s="1198"/>
      <c r="D11" s="1198"/>
      <c r="E11" s="1198"/>
      <c r="F11" s="1198"/>
      <c r="G11" s="1198"/>
      <c r="H11" s="1198"/>
      <c r="I11" s="1198"/>
      <c r="J11" s="1198"/>
      <c r="K11" s="1198"/>
    </row>
    <row r="12" spans="1:12" ht="18.75">
      <c r="A12" s="553"/>
      <c r="B12" s="463"/>
      <c r="C12" s="463"/>
      <c r="D12" s="463"/>
      <c r="E12" s="463"/>
      <c r="F12" s="463"/>
      <c r="G12" s="463"/>
      <c r="H12" s="463"/>
      <c r="I12" s="463"/>
      <c r="J12" s="553"/>
      <c r="K12" s="473"/>
      <c r="L12" s="473"/>
    </row>
    <row r="13" spans="1:12" ht="12.75">
      <c r="A13" s="545"/>
      <c r="B13" s="528" t="s">
        <v>870</v>
      </c>
      <c r="C13" s="528"/>
      <c r="D13" s="528"/>
      <c r="E13" s="528"/>
      <c r="F13" s="528"/>
      <c r="G13" s="528"/>
      <c r="H13" s="528"/>
      <c r="I13" s="528"/>
      <c r="J13" s="545"/>
      <c r="K13" s="528"/>
      <c r="L13" s="473"/>
    </row>
    <row r="14" spans="1:12" ht="12.75">
      <c r="A14" s="545"/>
      <c r="B14" s="528" t="s">
        <v>871</v>
      </c>
      <c r="C14" s="528"/>
      <c r="D14" s="528"/>
      <c r="E14" s="554"/>
      <c r="F14" s="528"/>
      <c r="G14" s="528"/>
      <c r="H14" s="528"/>
      <c r="I14" s="528"/>
      <c r="J14" s="545"/>
      <c r="K14" s="528"/>
      <c r="L14" s="473"/>
    </row>
    <row r="15" spans="1:12" ht="12.75">
      <c r="A15" s="545"/>
      <c r="B15" s="528"/>
      <c r="C15" s="528"/>
      <c r="D15" s="528"/>
      <c r="E15" s="554"/>
      <c r="F15" s="528"/>
      <c r="G15" s="528"/>
      <c r="H15" s="528"/>
      <c r="I15" s="528"/>
      <c r="J15" s="545"/>
      <c r="K15" s="528"/>
      <c r="L15" s="473"/>
    </row>
    <row r="16" spans="1:12" ht="12.75">
      <c r="A16" s="528"/>
      <c r="B16" s="1187" t="s">
        <v>872</v>
      </c>
      <c r="C16" s="1187"/>
      <c r="D16" s="1187"/>
      <c r="E16" s="1187" t="s">
        <v>873</v>
      </c>
      <c r="F16" s="1187"/>
      <c r="G16" s="1187"/>
      <c r="H16" s="1187"/>
      <c r="I16" s="1187"/>
      <c r="J16" s="1187"/>
      <c r="K16" s="1187"/>
      <c r="L16" s="473"/>
    </row>
    <row r="17" spans="1:12" ht="12.75">
      <c r="A17" s="528"/>
      <c r="B17" s="1187" t="s">
        <v>874</v>
      </c>
      <c r="C17" s="1187"/>
      <c r="D17" s="1187"/>
      <c r="E17" s="556"/>
      <c r="F17" s="557"/>
      <c r="G17" s="557" t="s">
        <v>875</v>
      </c>
      <c r="H17" s="557"/>
      <c r="I17" s="557" t="s">
        <v>876</v>
      </c>
      <c r="J17" s="557"/>
      <c r="K17" s="558" t="s">
        <v>877</v>
      </c>
      <c r="L17" s="473"/>
    </row>
    <row r="18" spans="1:12" ht="12.75">
      <c r="A18" s="545"/>
      <c r="B18" s="1187" t="s">
        <v>878</v>
      </c>
      <c r="C18" s="1187"/>
      <c r="D18" s="1187"/>
      <c r="E18" s="556"/>
      <c r="F18" s="557"/>
      <c r="G18" s="557"/>
      <c r="H18" s="558" t="s">
        <v>879</v>
      </c>
      <c r="I18" s="556"/>
      <c r="J18" s="559"/>
      <c r="K18" s="558" t="s">
        <v>880</v>
      </c>
      <c r="L18" s="473"/>
    </row>
    <row r="19" spans="1:12" ht="12.75">
      <c r="A19" s="545"/>
      <c r="B19" s="1187" t="s">
        <v>881</v>
      </c>
      <c r="C19" s="1187"/>
      <c r="D19" s="1187"/>
      <c r="E19" s="546" t="s">
        <v>882</v>
      </c>
      <c r="F19" s="547" t="s">
        <v>883</v>
      </c>
      <c r="G19" s="1187" t="s">
        <v>884</v>
      </c>
      <c r="H19" s="1187"/>
      <c r="I19" s="1187"/>
      <c r="J19" s="1187"/>
      <c r="K19" s="1187"/>
      <c r="L19" s="43"/>
    </row>
    <row r="20" spans="1:12" ht="12.75">
      <c r="A20" s="545"/>
      <c r="B20" s="1187" t="s">
        <v>885</v>
      </c>
      <c r="C20" s="1187"/>
      <c r="D20" s="555" t="s">
        <v>886</v>
      </c>
      <c r="E20" s="1193"/>
      <c r="F20" s="1194"/>
      <c r="G20" s="1194"/>
      <c r="H20" s="1194"/>
      <c r="I20" s="1194"/>
      <c r="J20" s="1194"/>
      <c r="K20" s="1195"/>
      <c r="L20" s="473"/>
    </row>
    <row r="21" spans="1:12" ht="12.75">
      <c r="A21" s="545"/>
      <c r="B21" s="1187"/>
      <c r="C21" s="1187"/>
      <c r="D21" s="555" t="s">
        <v>887</v>
      </c>
      <c r="E21" s="1193"/>
      <c r="F21" s="1194"/>
      <c r="G21" s="1194"/>
      <c r="H21" s="1194"/>
      <c r="I21" s="1194"/>
      <c r="J21" s="1194"/>
      <c r="K21" s="1195"/>
      <c r="L21" s="473"/>
    </row>
    <row r="22" spans="1:12" ht="12.75">
      <c r="A22" s="545"/>
      <c r="B22" s="1187" t="s">
        <v>888</v>
      </c>
      <c r="C22" s="1187"/>
      <c r="D22" s="1187"/>
      <c r="E22" s="1188"/>
      <c r="F22" s="1189"/>
      <c r="G22" s="1189"/>
      <c r="H22" s="1189"/>
      <c r="I22" s="1189"/>
      <c r="J22" s="1189"/>
      <c r="K22" s="1190"/>
      <c r="L22" s="473"/>
    </row>
    <row r="23" spans="1:12" ht="12.75">
      <c r="A23" s="545"/>
      <c r="B23" s="529"/>
      <c r="C23" s="529"/>
      <c r="D23" s="529"/>
      <c r="E23" s="427"/>
      <c r="F23" s="427"/>
      <c r="G23" s="427"/>
      <c r="H23" s="427"/>
      <c r="I23" s="427"/>
      <c r="J23" s="427"/>
      <c r="K23" s="427"/>
      <c r="L23" s="560"/>
    </row>
    <row r="24" spans="1:11" ht="12.75">
      <c r="A24" s="561" t="s">
        <v>889</v>
      </c>
      <c r="B24" s="562"/>
      <c r="C24" s="554"/>
      <c r="D24" s="545"/>
      <c r="E24" s="545"/>
      <c r="F24" s="545"/>
      <c r="G24" s="545"/>
      <c r="H24" s="545"/>
      <c r="I24" s="545"/>
      <c r="J24" s="545"/>
      <c r="K24" s="554"/>
    </row>
    <row r="25" spans="1:11" ht="12.75">
      <c r="A25" s="563" t="s">
        <v>890</v>
      </c>
      <c r="B25" s="562" t="s">
        <v>891</v>
      </c>
      <c r="C25" s="554"/>
      <c r="D25" s="73"/>
      <c r="E25" s="73"/>
      <c r="F25" s="73"/>
      <c r="G25" s="73"/>
      <c r="H25" s="73"/>
      <c r="I25" s="73"/>
      <c r="J25" s="562"/>
      <c r="K25" s="554"/>
    </row>
    <row r="26" spans="1:11" ht="12.75">
      <c r="A26" s="564" t="s">
        <v>892</v>
      </c>
      <c r="B26" s="554" t="s">
        <v>893</v>
      </c>
      <c r="C26" s="73"/>
      <c r="D26" s="554"/>
      <c r="E26" s="73"/>
      <c r="F26" s="73"/>
      <c r="G26" s="73"/>
      <c r="H26" s="545"/>
      <c r="I26" s="545"/>
      <c r="J26" s="545"/>
      <c r="K26" s="554"/>
    </row>
    <row r="27" spans="1:11" ht="12.75">
      <c r="A27" s="564" t="s">
        <v>894</v>
      </c>
      <c r="B27" s="554" t="s">
        <v>895</v>
      </c>
      <c r="C27" s="73"/>
      <c r="D27" s="554"/>
      <c r="E27" s="73"/>
      <c r="F27" s="73"/>
      <c r="G27" s="73"/>
      <c r="H27" s="545"/>
      <c r="I27" s="545"/>
      <c r="J27" s="545"/>
      <c r="K27" s="554"/>
    </row>
    <row r="28" spans="3:11" ht="12.75">
      <c r="C28" s="554"/>
      <c r="D28" s="554"/>
      <c r="E28" s="554"/>
      <c r="F28" s="554"/>
      <c r="G28" s="554"/>
      <c r="H28" s="554"/>
      <c r="I28" s="554"/>
      <c r="J28" s="554"/>
      <c r="K28" s="554"/>
    </row>
    <row r="29" spans="1:11" ht="12.75">
      <c r="A29" s="554" t="s">
        <v>896</v>
      </c>
      <c r="B29" s="554"/>
      <c r="C29" s="554"/>
      <c r="D29" s="554"/>
      <c r="E29" s="554"/>
      <c r="F29" s="554"/>
      <c r="G29" s="554"/>
      <c r="H29" s="554"/>
      <c r="I29" s="554"/>
      <c r="J29" s="554"/>
      <c r="K29" s="554"/>
    </row>
    <row r="30" spans="1:11" ht="12.75">
      <c r="A30" s="564" t="s">
        <v>897</v>
      </c>
      <c r="B30" s="554" t="s">
        <v>898</v>
      </c>
      <c r="C30" s="554"/>
      <c r="D30" s="554"/>
      <c r="E30" s="554"/>
      <c r="F30" s="554"/>
      <c r="G30" s="554"/>
      <c r="H30" s="554"/>
      <c r="I30" s="554"/>
      <c r="J30" s="554"/>
      <c r="K30" s="554"/>
    </row>
    <row r="31" spans="1:11" ht="12.75">
      <c r="A31" s="565"/>
      <c r="B31" s="554"/>
      <c r="C31" s="554"/>
      <c r="D31" s="554"/>
      <c r="E31" s="554"/>
      <c r="F31" s="554"/>
      <c r="G31" s="554"/>
      <c r="H31" s="554"/>
      <c r="I31" s="554"/>
      <c r="J31" s="554"/>
      <c r="K31" s="554"/>
    </row>
    <row r="32" spans="1:11" ht="12.75">
      <c r="A32" s="554"/>
      <c r="B32" s="566" t="s">
        <v>899</v>
      </c>
      <c r="C32" s="554"/>
      <c r="D32" s="554"/>
      <c r="E32" s="554"/>
      <c r="F32" s="554"/>
      <c r="G32" s="554"/>
      <c r="H32" s="554"/>
      <c r="I32" s="554"/>
      <c r="J32" s="554"/>
      <c r="K32" s="554"/>
    </row>
    <row r="33" spans="1:12" ht="12.75">
      <c r="A33" s="565"/>
      <c r="B33" s="567"/>
      <c r="C33" s="568" t="s">
        <v>900</v>
      </c>
      <c r="D33" s="569"/>
      <c r="E33" s="569"/>
      <c r="F33" s="569"/>
      <c r="G33" s="569"/>
      <c r="H33" s="569"/>
      <c r="I33" s="569"/>
      <c r="J33" s="569"/>
      <c r="K33" s="570"/>
      <c r="L33" s="474"/>
    </row>
    <row r="34" spans="1:12" ht="12.75">
      <c r="A34" s="554"/>
      <c r="B34" s="571"/>
      <c r="C34" s="529"/>
      <c r="D34" s="528"/>
      <c r="E34" s="528"/>
      <c r="F34" s="528"/>
      <c r="G34" s="528"/>
      <c r="H34" s="528"/>
      <c r="I34" s="528"/>
      <c r="J34" s="528"/>
      <c r="K34" s="572"/>
      <c r="L34" s="474"/>
    </row>
    <row r="35" spans="1:12" ht="12.75">
      <c r="A35" s="554"/>
      <c r="B35" s="571"/>
      <c r="C35" s="529"/>
      <c r="D35" s="528"/>
      <c r="E35" s="528"/>
      <c r="F35" s="528"/>
      <c r="G35" s="528"/>
      <c r="H35" s="528"/>
      <c r="I35" s="528"/>
      <c r="J35" s="528"/>
      <c r="K35" s="572"/>
      <c r="L35" s="474"/>
    </row>
    <row r="36" spans="1:12" ht="12.75">
      <c r="A36" s="554"/>
      <c r="B36" s="571"/>
      <c r="C36" s="1191" t="s">
        <v>901</v>
      </c>
      <c r="D36" s="1191"/>
      <c r="E36" s="1191"/>
      <c r="F36" s="1191"/>
      <c r="G36" s="1191"/>
      <c r="H36" s="1191"/>
      <c r="I36" s="1191"/>
      <c r="J36" s="1191"/>
      <c r="K36" s="1192"/>
      <c r="L36" s="474"/>
    </row>
    <row r="37" spans="1:12" ht="12.75">
      <c r="A37" s="554"/>
      <c r="B37" s="571"/>
      <c r="C37" s="528"/>
      <c r="D37" s="528" t="s">
        <v>902</v>
      </c>
      <c r="E37" s="528"/>
      <c r="F37" s="528"/>
      <c r="G37" s="528"/>
      <c r="H37" s="528" t="s">
        <v>903</v>
      </c>
      <c r="I37" s="528"/>
      <c r="J37" s="528"/>
      <c r="K37" s="573"/>
      <c r="L37" s="474"/>
    </row>
    <row r="38" spans="1:12" ht="12.75">
      <c r="A38" s="554"/>
      <c r="B38" s="574"/>
      <c r="C38" s="574"/>
      <c r="D38" s="574"/>
      <c r="E38" s="574"/>
      <c r="F38" s="574"/>
      <c r="G38" s="574"/>
      <c r="H38" s="574"/>
      <c r="I38" s="574"/>
      <c r="J38" s="574"/>
      <c r="K38" s="574"/>
      <c r="L38" s="473"/>
    </row>
  </sheetData>
  <sheetProtection/>
  <mergeCells count="24">
    <mergeCell ref="I2:J2"/>
    <mergeCell ref="K2:L2"/>
    <mergeCell ref="A3:E3"/>
    <mergeCell ref="I3:J4"/>
    <mergeCell ref="K3:L4"/>
    <mergeCell ref="H6:L6"/>
    <mergeCell ref="E21:K21"/>
    <mergeCell ref="H7:L7"/>
    <mergeCell ref="H8:L8"/>
    <mergeCell ref="H9:I9"/>
    <mergeCell ref="H10:I10"/>
    <mergeCell ref="B11:K11"/>
    <mergeCell ref="B16:D16"/>
    <mergeCell ref="E16:K16"/>
    <mergeCell ref="B22:D22"/>
    <mergeCell ref="E22:K22"/>
    <mergeCell ref="C36:K36"/>
    <mergeCell ref="B17:D17"/>
    <mergeCell ref="B18:D18"/>
    <mergeCell ref="B19:D19"/>
    <mergeCell ref="G19:H19"/>
    <mergeCell ref="I19:K19"/>
    <mergeCell ref="B20:C21"/>
    <mergeCell ref="E20:K20"/>
  </mergeCells>
  <printOptions/>
  <pageMargins left="0.787" right="0.787" top="0.984" bottom="0.984" header="0.3" footer="0.3"/>
  <pageSetup fitToHeight="1" fitToWidth="1" orientation="portrait" paperSize="9" scale="95"/>
  <drawing r:id="rId1"/>
</worksheet>
</file>

<file path=xl/worksheets/sheet31.xml><?xml version="1.0" encoding="utf-8"?>
<worksheet xmlns="http://schemas.openxmlformats.org/spreadsheetml/2006/main" xmlns:r="http://schemas.openxmlformats.org/officeDocument/2006/relationships">
  <sheetPr>
    <tabColor theme="3" tint="0.39998000860214233"/>
    <pageSetUpPr fitToPage="1"/>
  </sheetPr>
  <dimension ref="A1:L38"/>
  <sheetViews>
    <sheetView zoomScalePageLayoutView="0" workbookViewId="0" topLeftCell="A1">
      <selection activeCell="M57" sqref="M57"/>
    </sheetView>
  </sheetViews>
  <sheetFormatPr defaultColWidth="9.00390625" defaultRowHeight="13.5"/>
  <cols>
    <col min="1" max="12" width="7.125" style="35" customWidth="1"/>
    <col min="13" max="233" width="13.00390625" style="35" customWidth="1"/>
    <col min="234" max="16384" width="8.875" style="35" customWidth="1"/>
  </cols>
  <sheetData>
    <row r="1" ht="12.75">
      <c r="L1" s="544" t="s">
        <v>868</v>
      </c>
    </row>
    <row r="2" spans="1:12" ht="12.75">
      <c r="A2" s="545"/>
      <c r="B2" s="545"/>
      <c r="C2" s="545"/>
      <c r="D2" s="545"/>
      <c r="E2" s="545"/>
      <c r="F2" s="528"/>
      <c r="G2" s="528"/>
      <c r="H2" s="528"/>
      <c r="I2" s="1193" t="s">
        <v>777</v>
      </c>
      <c r="J2" s="1195"/>
      <c r="K2" s="1193" t="s">
        <v>778</v>
      </c>
      <c r="L2" s="1195"/>
    </row>
    <row r="3" spans="1:12" ht="12.75">
      <c r="A3" s="1197" t="s">
        <v>529</v>
      </c>
      <c r="B3" s="1197"/>
      <c r="C3" s="1197"/>
      <c r="D3" s="1197"/>
      <c r="E3" s="1197"/>
      <c r="F3" s="528"/>
      <c r="G3" s="528"/>
      <c r="H3" s="528"/>
      <c r="I3" s="1199"/>
      <c r="J3" s="1200"/>
      <c r="K3" s="1199"/>
      <c r="L3" s="1200"/>
    </row>
    <row r="4" spans="1:12" ht="12.75">
      <c r="A4" s="548" t="s">
        <v>779</v>
      </c>
      <c r="B4" s="548"/>
      <c r="C4" s="549"/>
      <c r="D4" s="550"/>
      <c r="E4" s="549"/>
      <c r="F4" s="528"/>
      <c r="G4" s="528"/>
      <c r="H4" s="528"/>
      <c r="I4" s="1201"/>
      <c r="J4" s="1202"/>
      <c r="K4" s="1201"/>
      <c r="L4" s="1202"/>
    </row>
    <row r="5" spans="1:12" ht="12.75">
      <c r="A5" s="73"/>
      <c r="B5" s="73"/>
      <c r="C5" s="545"/>
      <c r="D5" s="528"/>
      <c r="E5" s="545"/>
      <c r="F5" s="528"/>
      <c r="G5" s="528"/>
      <c r="H5" s="528"/>
      <c r="I5" s="551"/>
      <c r="J5" s="551"/>
      <c r="K5" s="551"/>
      <c r="L5" s="551"/>
    </row>
    <row r="6" spans="1:12" ht="12.75">
      <c r="A6" s="545"/>
      <c r="B6" s="528"/>
      <c r="C6" s="528"/>
      <c r="D6" s="528"/>
      <c r="E6" s="545"/>
      <c r="F6" s="528"/>
      <c r="G6" s="528"/>
      <c r="H6" s="1196" t="s">
        <v>308</v>
      </c>
      <c r="I6" s="1196"/>
      <c r="J6" s="1196"/>
      <c r="K6" s="1196"/>
      <c r="L6" s="1196"/>
    </row>
    <row r="7" spans="1:12" ht="12.75">
      <c r="A7" s="545"/>
      <c r="B7" s="528"/>
      <c r="C7" s="528"/>
      <c r="D7" s="528"/>
      <c r="E7" s="545"/>
      <c r="F7" s="528"/>
      <c r="G7" s="528"/>
      <c r="H7" s="1196" t="s">
        <v>780</v>
      </c>
      <c r="I7" s="1196"/>
      <c r="J7" s="1196"/>
      <c r="K7" s="1196"/>
      <c r="L7" s="1196"/>
    </row>
    <row r="8" spans="1:12" ht="12.75">
      <c r="A8" s="545"/>
      <c r="B8" s="73"/>
      <c r="C8" s="545"/>
      <c r="D8" s="545"/>
      <c r="E8" s="545"/>
      <c r="F8" s="528"/>
      <c r="G8" s="528"/>
      <c r="H8" s="1196" t="s">
        <v>257</v>
      </c>
      <c r="I8" s="1196"/>
      <c r="J8" s="1196"/>
      <c r="K8" s="1196"/>
      <c r="L8" s="1196"/>
    </row>
    <row r="9" spans="1:12" ht="12.75">
      <c r="A9" s="545"/>
      <c r="B9" s="545"/>
      <c r="C9" s="545"/>
      <c r="D9" s="545"/>
      <c r="E9" s="528"/>
      <c r="F9" s="528"/>
      <c r="G9" s="528"/>
      <c r="H9" s="1197" t="s">
        <v>565</v>
      </c>
      <c r="I9" s="1197"/>
      <c r="J9" s="528"/>
      <c r="K9" s="73"/>
      <c r="L9" s="552" t="s">
        <v>259</v>
      </c>
    </row>
    <row r="10" spans="1:12" ht="12.75">
      <c r="A10" s="545"/>
      <c r="B10" s="545"/>
      <c r="C10" s="545"/>
      <c r="D10" s="545"/>
      <c r="E10" s="528"/>
      <c r="F10" s="528"/>
      <c r="G10" s="528"/>
      <c r="H10" s="1197"/>
      <c r="I10" s="1197"/>
      <c r="J10" s="528"/>
      <c r="K10" s="73"/>
      <c r="L10" s="552"/>
    </row>
    <row r="11" spans="1:11" ht="19.5" thickBot="1">
      <c r="A11" s="553"/>
      <c r="B11" s="1198" t="s">
        <v>904</v>
      </c>
      <c r="C11" s="1198"/>
      <c r="D11" s="1198"/>
      <c r="E11" s="1198"/>
      <c r="F11" s="1198"/>
      <c r="G11" s="1198"/>
      <c r="H11" s="1198"/>
      <c r="I11" s="1198"/>
      <c r="J11" s="1198"/>
      <c r="K11" s="1198"/>
    </row>
    <row r="12" spans="1:12" ht="18.75">
      <c r="A12" s="553"/>
      <c r="B12" s="463"/>
      <c r="C12" s="463"/>
      <c r="D12" s="463"/>
      <c r="E12" s="463"/>
      <c r="F12" s="463"/>
      <c r="G12" s="463"/>
      <c r="H12" s="463"/>
      <c r="I12" s="463"/>
      <c r="J12" s="553"/>
      <c r="K12" s="473"/>
      <c r="L12" s="473"/>
    </row>
    <row r="13" spans="1:12" ht="12.75">
      <c r="A13" s="545"/>
      <c r="B13" s="528" t="s">
        <v>870</v>
      </c>
      <c r="C13" s="528"/>
      <c r="D13" s="528"/>
      <c r="E13" s="528"/>
      <c r="F13" s="528"/>
      <c r="G13" s="528"/>
      <c r="H13" s="528"/>
      <c r="I13" s="528"/>
      <c r="J13" s="545"/>
      <c r="K13" s="528"/>
      <c r="L13" s="473"/>
    </row>
    <row r="14" spans="1:12" ht="12.75">
      <c r="A14" s="545"/>
      <c r="B14" s="528" t="s">
        <v>905</v>
      </c>
      <c r="C14" s="528"/>
      <c r="D14" s="528"/>
      <c r="E14" s="554"/>
      <c r="F14" s="528"/>
      <c r="G14" s="528"/>
      <c r="H14" s="528"/>
      <c r="I14" s="528"/>
      <c r="J14" s="545"/>
      <c r="K14" s="528"/>
      <c r="L14" s="473"/>
    </row>
    <row r="15" spans="1:12" ht="12.75">
      <c r="A15" s="545"/>
      <c r="B15" s="528"/>
      <c r="C15" s="528"/>
      <c r="D15" s="528"/>
      <c r="E15" s="554"/>
      <c r="F15" s="528"/>
      <c r="G15" s="528"/>
      <c r="H15" s="528"/>
      <c r="I15" s="528"/>
      <c r="J15" s="545"/>
      <c r="K15" s="528"/>
      <c r="L15" s="473"/>
    </row>
    <row r="16" spans="1:12" ht="12.75">
      <c r="A16" s="528"/>
      <c r="B16" s="1187" t="s">
        <v>872</v>
      </c>
      <c r="C16" s="1187"/>
      <c r="D16" s="1187"/>
      <c r="E16" s="1187" t="s">
        <v>873</v>
      </c>
      <c r="F16" s="1187"/>
      <c r="G16" s="1187"/>
      <c r="H16" s="1187"/>
      <c r="I16" s="1187"/>
      <c r="J16" s="1187"/>
      <c r="K16" s="1187"/>
      <c r="L16" s="473"/>
    </row>
    <row r="17" spans="1:12" ht="12.75">
      <c r="A17" s="528"/>
      <c r="B17" s="1187" t="s">
        <v>874</v>
      </c>
      <c r="C17" s="1187"/>
      <c r="D17" s="1187"/>
      <c r="E17" s="556"/>
      <c r="F17" s="557">
        <v>2014</v>
      </c>
      <c r="G17" s="557" t="s">
        <v>875</v>
      </c>
      <c r="H17" s="557">
        <v>1</v>
      </c>
      <c r="I17" s="557" t="s">
        <v>876</v>
      </c>
      <c r="J17" s="557">
        <v>6</v>
      </c>
      <c r="K17" s="558" t="s">
        <v>877</v>
      </c>
      <c r="L17" s="473"/>
    </row>
    <row r="18" spans="1:12" ht="12.75">
      <c r="A18" s="545"/>
      <c r="B18" s="1187" t="s">
        <v>878</v>
      </c>
      <c r="C18" s="1187"/>
      <c r="D18" s="1187"/>
      <c r="E18" s="556"/>
      <c r="F18" s="557" t="s">
        <v>906</v>
      </c>
      <c r="G18" s="557"/>
      <c r="H18" s="558" t="s">
        <v>879</v>
      </c>
      <c r="I18" s="556"/>
      <c r="J18" s="559" t="s">
        <v>907</v>
      </c>
      <c r="K18" s="558" t="s">
        <v>880</v>
      </c>
      <c r="L18" s="473"/>
    </row>
    <row r="19" spans="1:12" ht="12.75">
      <c r="A19" s="545"/>
      <c r="B19" s="1187" t="s">
        <v>881</v>
      </c>
      <c r="C19" s="1187"/>
      <c r="D19" s="1187"/>
      <c r="E19" s="546" t="s">
        <v>882</v>
      </c>
      <c r="F19" s="547" t="s">
        <v>883</v>
      </c>
      <c r="G19" s="1187" t="s">
        <v>884</v>
      </c>
      <c r="H19" s="1187"/>
      <c r="I19" s="1187">
        <v>9105130</v>
      </c>
      <c r="J19" s="1187"/>
      <c r="K19" s="1187"/>
      <c r="L19" s="43"/>
    </row>
    <row r="20" spans="1:12" ht="12.75">
      <c r="A20" s="545"/>
      <c r="B20" s="1187" t="s">
        <v>885</v>
      </c>
      <c r="C20" s="1187"/>
      <c r="D20" s="555" t="s">
        <v>908</v>
      </c>
      <c r="E20" s="1193" t="s">
        <v>781</v>
      </c>
      <c r="F20" s="1194"/>
      <c r="G20" s="1194"/>
      <c r="H20" s="1194"/>
      <c r="I20" s="1194"/>
      <c r="J20" s="1194"/>
      <c r="K20" s="1195"/>
      <c r="L20" s="473"/>
    </row>
    <row r="21" spans="1:12" ht="12.75">
      <c r="A21" s="545"/>
      <c r="B21" s="1187"/>
      <c r="C21" s="1187"/>
      <c r="D21" s="555" t="s">
        <v>887</v>
      </c>
      <c r="E21" s="1193" t="s">
        <v>782</v>
      </c>
      <c r="F21" s="1194"/>
      <c r="G21" s="1194"/>
      <c r="H21" s="1194"/>
      <c r="I21" s="1194"/>
      <c r="J21" s="1194"/>
      <c r="K21" s="1195"/>
      <c r="L21" s="473"/>
    </row>
    <row r="22" spans="1:12" ht="12.75">
      <c r="A22" s="545"/>
      <c r="B22" s="1187" t="s">
        <v>888</v>
      </c>
      <c r="C22" s="1187"/>
      <c r="D22" s="1187"/>
      <c r="E22" s="1188" t="s">
        <v>909</v>
      </c>
      <c r="F22" s="1189"/>
      <c r="G22" s="1189"/>
      <c r="H22" s="1189"/>
      <c r="I22" s="1189"/>
      <c r="J22" s="1189"/>
      <c r="K22" s="1190"/>
      <c r="L22" s="473"/>
    </row>
    <row r="23" spans="1:12" ht="12.75">
      <c r="A23" s="545"/>
      <c r="B23" s="529"/>
      <c r="C23" s="529"/>
      <c r="D23" s="529"/>
      <c r="E23" s="427"/>
      <c r="F23" s="427"/>
      <c r="G23" s="427"/>
      <c r="H23" s="427"/>
      <c r="I23" s="427"/>
      <c r="J23" s="427"/>
      <c r="K23" s="427"/>
      <c r="L23" s="560"/>
    </row>
    <row r="24" spans="1:11" ht="12.75">
      <c r="A24" s="561" t="s">
        <v>889</v>
      </c>
      <c r="B24" s="562"/>
      <c r="C24" s="554"/>
      <c r="D24" s="545"/>
      <c r="E24" s="545"/>
      <c r="F24" s="545"/>
      <c r="G24" s="545"/>
      <c r="H24" s="545"/>
      <c r="I24" s="545"/>
      <c r="J24" s="545"/>
      <c r="K24" s="554"/>
    </row>
    <row r="25" spans="1:11" ht="12.75">
      <c r="A25" s="563" t="s">
        <v>910</v>
      </c>
      <c r="B25" s="562" t="s">
        <v>891</v>
      </c>
      <c r="C25" s="554"/>
      <c r="D25" s="73"/>
      <c r="E25" s="73"/>
      <c r="F25" s="73"/>
      <c r="G25" s="73"/>
      <c r="H25" s="73"/>
      <c r="I25" s="73"/>
      <c r="J25" s="562"/>
      <c r="K25" s="554"/>
    </row>
    <row r="26" spans="1:11" ht="12.75">
      <c r="A26" s="564" t="s">
        <v>911</v>
      </c>
      <c r="B26" s="554" t="s">
        <v>893</v>
      </c>
      <c r="C26" s="73"/>
      <c r="D26" s="554"/>
      <c r="E26" s="73"/>
      <c r="F26" s="73"/>
      <c r="G26" s="73"/>
      <c r="H26" s="545"/>
      <c r="I26" s="545"/>
      <c r="J26" s="545"/>
      <c r="K26" s="554"/>
    </row>
    <row r="27" spans="1:11" ht="12.75">
      <c r="A27" s="564" t="s">
        <v>912</v>
      </c>
      <c r="B27" s="554" t="s">
        <v>895</v>
      </c>
      <c r="C27" s="73"/>
      <c r="D27" s="554"/>
      <c r="E27" s="73"/>
      <c r="F27" s="73"/>
      <c r="G27" s="73"/>
      <c r="H27" s="545"/>
      <c r="I27" s="545"/>
      <c r="J27" s="545"/>
      <c r="K27" s="554"/>
    </row>
    <row r="28" spans="3:11" ht="12.75">
      <c r="C28" s="554"/>
      <c r="D28" s="554"/>
      <c r="E28" s="554"/>
      <c r="F28" s="554"/>
      <c r="G28" s="554"/>
      <c r="H28" s="554"/>
      <c r="I28" s="554"/>
      <c r="J28" s="554"/>
      <c r="K28" s="554"/>
    </row>
    <row r="29" spans="1:11" ht="12.75">
      <c r="A29" s="554" t="s">
        <v>896</v>
      </c>
      <c r="B29" s="554"/>
      <c r="C29" s="554"/>
      <c r="D29" s="554"/>
      <c r="E29" s="554"/>
      <c r="F29" s="554"/>
      <c r="G29" s="554"/>
      <c r="H29" s="554"/>
      <c r="I29" s="554"/>
      <c r="J29" s="554"/>
      <c r="K29" s="554"/>
    </row>
    <row r="30" spans="1:11" ht="12.75">
      <c r="A30" s="564" t="s">
        <v>910</v>
      </c>
      <c r="B30" s="554" t="s">
        <v>898</v>
      </c>
      <c r="C30" s="554"/>
      <c r="D30" s="554"/>
      <c r="E30" s="554"/>
      <c r="F30" s="554"/>
      <c r="G30" s="554"/>
      <c r="H30" s="554"/>
      <c r="I30" s="554"/>
      <c r="J30" s="554"/>
      <c r="K30" s="554"/>
    </row>
    <row r="31" spans="1:11" ht="12.75">
      <c r="A31" s="565"/>
      <c r="B31" s="554"/>
      <c r="C31" s="554"/>
      <c r="D31" s="554"/>
      <c r="E31" s="554"/>
      <c r="F31" s="554"/>
      <c r="G31" s="554"/>
      <c r="H31" s="554"/>
      <c r="I31" s="554"/>
      <c r="J31" s="554"/>
      <c r="K31" s="554"/>
    </row>
    <row r="32" spans="1:11" ht="12.75">
      <c r="A32" s="554"/>
      <c r="B32" s="566" t="s">
        <v>899</v>
      </c>
      <c r="C32" s="554"/>
      <c r="D32" s="554"/>
      <c r="E32" s="554"/>
      <c r="F32" s="554"/>
      <c r="G32" s="554"/>
      <c r="H32" s="554"/>
      <c r="I32" s="554"/>
      <c r="J32" s="554"/>
      <c r="K32" s="554"/>
    </row>
    <row r="33" spans="1:12" ht="12.75">
      <c r="A33" s="565"/>
      <c r="B33" s="567"/>
      <c r="C33" s="568" t="s">
        <v>900</v>
      </c>
      <c r="D33" s="569"/>
      <c r="E33" s="569"/>
      <c r="F33" s="569"/>
      <c r="G33" s="569"/>
      <c r="H33" s="569"/>
      <c r="I33" s="569"/>
      <c r="J33" s="569"/>
      <c r="K33" s="570"/>
      <c r="L33" s="474"/>
    </row>
    <row r="34" spans="1:12" ht="12.75">
      <c r="A34" s="554"/>
      <c r="B34" s="571"/>
      <c r="C34" s="529"/>
      <c r="D34" s="528"/>
      <c r="E34" s="528"/>
      <c r="F34" s="528"/>
      <c r="G34" s="528"/>
      <c r="H34" s="528"/>
      <c r="I34" s="528"/>
      <c r="J34" s="528"/>
      <c r="K34" s="572"/>
      <c r="L34" s="474"/>
    </row>
    <row r="35" spans="1:12" ht="12.75">
      <c r="A35" s="554"/>
      <c r="B35" s="571"/>
      <c r="C35" s="529"/>
      <c r="D35" s="528"/>
      <c r="E35" s="528"/>
      <c r="F35" s="528"/>
      <c r="G35" s="528"/>
      <c r="H35" s="528"/>
      <c r="I35" s="528"/>
      <c r="J35" s="528"/>
      <c r="K35" s="572"/>
      <c r="L35" s="474"/>
    </row>
    <row r="36" spans="1:12" ht="12.75">
      <c r="A36" s="554"/>
      <c r="B36" s="571"/>
      <c r="C36" s="1191" t="s">
        <v>901</v>
      </c>
      <c r="D36" s="1191"/>
      <c r="E36" s="1191"/>
      <c r="F36" s="1191"/>
      <c r="G36" s="1191"/>
      <c r="H36" s="1191"/>
      <c r="I36" s="1191"/>
      <c r="J36" s="1191"/>
      <c r="K36" s="1192"/>
      <c r="L36" s="474"/>
    </row>
    <row r="37" spans="1:12" ht="12.75">
      <c r="A37" s="554"/>
      <c r="B37" s="571"/>
      <c r="C37" s="528"/>
      <c r="D37" s="528" t="s">
        <v>913</v>
      </c>
      <c r="E37" s="528"/>
      <c r="F37" s="528"/>
      <c r="G37" s="528"/>
      <c r="H37" s="528" t="s">
        <v>914</v>
      </c>
      <c r="I37" s="528"/>
      <c r="J37" s="528"/>
      <c r="K37" s="573"/>
      <c r="L37" s="474"/>
    </row>
    <row r="38" spans="1:12" ht="12.75">
      <c r="A38" s="554"/>
      <c r="B38" s="574"/>
      <c r="C38" s="574"/>
      <c r="D38" s="574"/>
      <c r="E38" s="574"/>
      <c r="F38" s="574"/>
      <c r="G38" s="574"/>
      <c r="H38" s="574"/>
      <c r="I38" s="574"/>
      <c r="J38" s="574"/>
      <c r="K38" s="574"/>
      <c r="L38" s="473"/>
    </row>
  </sheetData>
  <sheetProtection/>
  <mergeCells count="24">
    <mergeCell ref="I2:J2"/>
    <mergeCell ref="K2:L2"/>
    <mergeCell ref="A3:E3"/>
    <mergeCell ref="I3:J4"/>
    <mergeCell ref="K3:L4"/>
    <mergeCell ref="H6:L6"/>
    <mergeCell ref="E21:K21"/>
    <mergeCell ref="H7:L7"/>
    <mergeCell ref="H8:L8"/>
    <mergeCell ref="H9:I9"/>
    <mergeCell ref="H10:I10"/>
    <mergeCell ref="B11:K11"/>
    <mergeCell ref="B16:D16"/>
    <mergeCell ref="E16:K16"/>
    <mergeCell ref="B22:D22"/>
    <mergeCell ref="E22:K22"/>
    <mergeCell ref="C36:K36"/>
    <mergeCell ref="B17:D17"/>
    <mergeCell ref="B18:D18"/>
    <mergeCell ref="B19:D19"/>
    <mergeCell ref="G19:H19"/>
    <mergeCell ref="I19:K19"/>
    <mergeCell ref="B20:C21"/>
    <mergeCell ref="E20:K20"/>
  </mergeCells>
  <printOptions/>
  <pageMargins left="0.787" right="0.787" top="0.984" bottom="0.984" header="0.3" footer="0.3"/>
  <pageSetup fitToHeight="1" fitToWidth="1" orientation="portrait" paperSize="9" scale="95"/>
  <drawing r:id="rId1"/>
</worksheet>
</file>

<file path=xl/worksheets/sheet32.xml><?xml version="1.0" encoding="utf-8"?>
<worksheet xmlns="http://schemas.openxmlformats.org/spreadsheetml/2006/main" xmlns:r="http://schemas.openxmlformats.org/officeDocument/2006/relationships">
  <sheetPr>
    <tabColor theme="3" tint="0.39998000860214233"/>
    <pageSetUpPr fitToPage="1"/>
  </sheetPr>
  <dimension ref="A1:F43"/>
  <sheetViews>
    <sheetView zoomScalePageLayoutView="0" workbookViewId="0" topLeftCell="A1">
      <selection activeCell="M57" sqref="M57"/>
    </sheetView>
  </sheetViews>
  <sheetFormatPr defaultColWidth="9.00390625" defaultRowHeight="13.5"/>
  <cols>
    <col min="1" max="2" width="15.875" style="35" customWidth="1"/>
    <col min="3" max="3" width="28.375" style="35" customWidth="1"/>
    <col min="4" max="6" width="15.875" style="35" customWidth="1"/>
    <col min="7" max="16384" width="9.00390625" style="35" customWidth="1"/>
  </cols>
  <sheetData>
    <row r="1" spans="1:6" ht="12.75">
      <c r="A1" s="37"/>
      <c r="B1" s="37"/>
      <c r="C1" s="37"/>
      <c r="D1" s="37"/>
      <c r="E1" s="37"/>
      <c r="F1" s="52" t="s">
        <v>766</v>
      </c>
    </row>
    <row r="2" spans="1:6" ht="21" customHeight="1">
      <c r="A2" s="937" t="s">
        <v>797</v>
      </c>
      <c r="B2" s="937"/>
      <c r="C2" s="937"/>
      <c r="D2" s="937"/>
      <c r="E2" s="937"/>
      <c r="F2" s="937"/>
    </row>
    <row r="3" spans="1:6" ht="21" customHeight="1">
      <c r="A3" s="37"/>
      <c r="B3" s="197"/>
      <c r="C3" s="197"/>
      <c r="D3" s="197"/>
      <c r="E3" s="37" t="s">
        <v>100</v>
      </c>
      <c r="F3" s="37"/>
    </row>
    <row r="4" spans="1:6" ht="21" customHeight="1">
      <c r="A4" s="39"/>
      <c r="B4" s="39"/>
      <c r="C4" s="39"/>
      <c r="D4" s="39"/>
      <c r="E4" s="39"/>
      <c r="F4" s="52" t="s">
        <v>528</v>
      </c>
    </row>
    <row r="5" spans="1:6" ht="21" customHeight="1">
      <c r="A5" s="198" t="s">
        <v>102</v>
      </c>
      <c r="B5" s="199" t="s">
        <v>71</v>
      </c>
      <c r="C5" s="199" t="s">
        <v>4</v>
      </c>
      <c r="D5" s="199" t="s">
        <v>103</v>
      </c>
      <c r="E5" s="199" t="s">
        <v>356</v>
      </c>
      <c r="F5" s="199" t="s">
        <v>375</v>
      </c>
    </row>
    <row r="6" spans="1:6" ht="21" customHeight="1">
      <c r="A6" s="200" t="s">
        <v>104</v>
      </c>
      <c r="B6" s="201"/>
      <c r="C6" s="201"/>
      <c r="D6" s="201"/>
      <c r="E6" s="201"/>
      <c r="F6" s="99">
        <v>0</v>
      </c>
    </row>
    <row r="7" spans="1:6" ht="21" customHeight="1">
      <c r="A7" s="202"/>
      <c r="B7" s="59"/>
      <c r="C7" s="59"/>
      <c r="D7" s="99"/>
      <c r="E7" s="99"/>
      <c r="F7" s="99">
        <f aca="true" t="shared" si="0" ref="F7:F40">F6+D7-E7</f>
        <v>0</v>
      </c>
    </row>
    <row r="8" spans="1:6" ht="21" customHeight="1">
      <c r="A8" s="202"/>
      <c r="B8" s="59"/>
      <c r="C8" s="59"/>
      <c r="D8" s="99"/>
      <c r="E8" s="99"/>
      <c r="F8" s="99">
        <f t="shared" si="0"/>
        <v>0</v>
      </c>
    </row>
    <row r="9" spans="1:6" ht="21" customHeight="1">
      <c r="A9" s="202"/>
      <c r="B9" s="59"/>
      <c r="C9" s="59"/>
      <c r="D9" s="99"/>
      <c r="E9" s="99"/>
      <c r="F9" s="99">
        <f t="shared" si="0"/>
        <v>0</v>
      </c>
    </row>
    <row r="10" spans="1:6" ht="21" customHeight="1">
      <c r="A10" s="202"/>
      <c r="B10" s="59"/>
      <c r="C10" s="59"/>
      <c r="D10" s="99"/>
      <c r="E10" s="99"/>
      <c r="F10" s="99">
        <f t="shared" si="0"/>
        <v>0</v>
      </c>
    </row>
    <row r="11" spans="1:6" ht="21" customHeight="1">
      <c r="A11" s="202"/>
      <c r="B11" s="59"/>
      <c r="C11" s="59"/>
      <c r="D11" s="99"/>
      <c r="E11" s="99"/>
      <c r="F11" s="99">
        <f t="shared" si="0"/>
        <v>0</v>
      </c>
    </row>
    <row r="12" spans="1:6" ht="21" customHeight="1">
      <c r="A12" s="202"/>
      <c r="B12" s="59"/>
      <c r="C12" s="59"/>
      <c r="D12" s="99"/>
      <c r="E12" s="99"/>
      <c r="F12" s="99">
        <f t="shared" si="0"/>
        <v>0</v>
      </c>
    </row>
    <row r="13" spans="1:6" ht="21" customHeight="1">
      <c r="A13" s="202"/>
      <c r="B13" s="59"/>
      <c r="C13" s="59"/>
      <c r="D13" s="99"/>
      <c r="E13" s="99"/>
      <c r="F13" s="99">
        <f t="shared" si="0"/>
        <v>0</v>
      </c>
    </row>
    <row r="14" spans="1:6" ht="21" customHeight="1">
      <c r="A14" s="202"/>
      <c r="B14" s="59"/>
      <c r="C14" s="59"/>
      <c r="D14" s="99"/>
      <c r="E14" s="99"/>
      <c r="F14" s="99">
        <f t="shared" si="0"/>
        <v>0</v>
      </c>
    </row>
    <row r="15" spans="1:6" ht="21" customHeight="1">
      <c r="A15" s="202"/>
      <c r="B15" s="59"/>
      <c r="C15" s="59"/>
      <c r="D15" s="99"/>
      <c r="E15" s="99"/>
      <c r="F15" s="99">
        <f t="shared" si="0"/>
        <v>0</v>
      </c>
    </row>
    <row r="16" spans="1:6" ht="21" customHeight="1">
      <c r="A16" s="202"/>
      <c r="B16" s="59"/>
      <c r="C16" s="59"/>
      <c r="D16" s="99"/>
      <c r="E16" s="99"/>
      <c r="F16" s="99">
        <f t="shared" si="0"/>
        <v>0</v>
      </c>
    </row>
    <row r="17" spans="1:6" ht="21" customHeight="1">
      <c r="A17" s="202"/>
      <c r="B17" s="59"/>
      <c r="C17" s="59"/>
      <c r="D17" s="99"/>
      <c r="E17" s="99"/>
      <c r="F17" s="99">
        <f t="shared" si="0"/>
        <v>0</v>
      </c>
    </row>
    <row r="18" spans="1:6" ht="21" customHeight="1">
      <c r="A18" s="202"/>
      <c r="B18" s="59"/>
      <c r="C18" s="59"/>
      <c r="D18" s="99"/>
      <c r="E18" s="99"/>
      <c r="F18" s="99">
        <f t="shared" si="0"/>
        <v>0</v>
      </c>
    </row>
    <row r="19" spans="1:6" ht="21" customHeight="1">
      <c r="A19" s="202"/>
      <c r="B19" s="59"/>
      <c r="C19" s="59"/>
      <c r="D19" s="99"/>
      <c r="E19" s="99"/>
      <c r="F19" s="99">
        <f t="shared" si="0"/>
        <v>0</v>
      </c>
    </row>
    <row r="20" spans="1:6" ht="21" customHeight="1">
      <c r="A20" s="202"/>
      <c r="B20" s="59"/>
      <c r="C20" s="59"/>
      <c r="D20" s="99"/>
      <c r="E20" s="99"/>
      <c r="F20" s="99">
        <f t="shared" si="0"/>
        <v>0</v>
      </c>
    </row>
    <row r="21" spans="1:6" ht="21" customHeight="1">
      <c r="A21" s="202"/>
      <c r="B21" s="59"/>
      <c r="C21" s="59"/>
      <c r="D21" s="99"/>
      <c r="E21" s="99"/>
      <c r="F21" s="99">
        <f t="shared" si="0"/>
        <v>0</v>
      </c>
    </row>
    <row r="22" spans="1:6" ht="21" customHeight="1">
      <c r="A22" s="202"/>
      <c r="B22" s="59"/>
      <c r="C22" s="59"/>
      <c r="D22" s="99"/>
      <c r="E22" s="99"/>
      <c r="F22" s="99">
        <f t="shared" si="0"/>
        <v>0</v>
      </c>
    </row>
    <row r="23" spans="1:6" ht="21" customHeight="1">
      <c r="A23" s="202"/>
      <c r="B23" s="59"/>
      <c r="C23" s="59"/>
      <c r="D23" s="99"/>
      <c r="E23" s="99"/>
      <c r="F23" s="99">
        <f t="shared" si="0"/>
        <v>0</v>
      </c>
    </row>
    <row r="24" spans="1:6" ht="21" customHeight="1">
      <c r="A24" s="202"/>
      <c r="B24" s="59"/>
      <c r="C24" s="59"/>
      <c r="D24" s="99"/>
      <c r="E24" s="99"/>
      <c r="F24" s="99">
        <f t="shared" si="0"/>
        <v>0</v>
      </c>
    </row>
    <row r="25" spans="1:6" ht="21" customHeight="1">
      <c r="A25" s="202"/>
      <c r="B25" s="59"/>
      <c r="C25" s="59"/>
      <c r="D25" s="99"/>
      <c r="E25" s="99"/>
      <c r="F25" s="99">
        <f t="shared" si="0"/>
        <v>0</v>
      </c>
    </row>
    <row r="26" spans="1:6" ht="21" customHeight="1">
      <c r="A26" s="202"/>
      <c r="B26" s="59"/>
      <c r="C26" s="59"/>
      <c r="D26" s="99"/>
      <c r="E26" s="99"/>
      <c r="F26" s="99">
        <f t="shared" si="0"/>
        <v>0</v>
      </c>
    </row>
    <row r="27" spans="1:6" ht="21" customHeight="1">
      <c r="A27" s="202"/>
      <c r="B27" s="59"/>
      <c r="C27" s="59"/>
      <c r="D27" s="99"/>
      <c r="E27" s="99"/>
      <c r="F27" s="99">
        <f t="shared" si="0"/>
        <v>0</v>
      </c>
    </row>
    <row r="28" spans="1:6" ht="21" customHeight="1">
      <c r="A28" s="202"/>
      <c r="B28" s="59"/>
      <c r="C28" s="59"/>
      <c r="D28" s="99"/>
      <c r="E28" s="99"/>
      <c r="F28" s="99">
        <f t="shared" si="0"/>
        <v>0</v>
      </c>
    </row>
    <row r="29" spans="1:6" ht="21" customHeight="1">
      <c r="A29" s="202"/>
      <c r="B29" s="59"/>
      <c r="C29" s="59"/>
      <c r="D29" s="99"/>
      <c r="E29" s="99"/>
      <c r="F29" s="99">
        <f t="shared" si="0"/>
        <v>0</v>
      </c>
    </row>
    <row r="30" spans="1:6" ht="21" customHeight="1">
      <c r="A30" s="202"/>
      <c r="B30" s="59"/>
      <c r="C30" s="59"/>
      <c r="D30" s="99"/>
      <c r="E30" s="99"/>
      <c r="F30" s="99">
        <f t="shared" si="0"/>
        <v>0</v>
      </c>
    </row>
    <row r="31" spans="1:6" ht="21" customHeight="1">
      <c r="A31" s="202"/>
      <c r="B31" s="59"/>
      <c r="C31" s="59"/>
      <c r="D31" s="99"/>
      <c r="E31" s="99"/>
      <c r="F31" s="99">
        <f t="shared" si="0"/>
        <v>0</v>
      </c>
    </row>
    <row r="32" spans="1:6" ht="21" customHeight="1">
      <c r="A32" s="202"/>
      <c r="B32" s="59"/>
      <c r="C32" s="59"/>
      <c r="D32" s="99"/>
      <c r="E32" s="99"/>
      <c r="F32" s="99">
        <f t="shared" si="0"/>
        <v>0</v>
      </c>
    </row>
    <row r="33" spans="1:6" ht="21" customHeight="1">
      <c r="A33" s="202"/>
      <c r="B33" s="59"/>
      <c r="C33" s="59"/>
      <c r="D33" s="99"/>
      <c r="E33" s="99"/>
      <c r="F33" s="99">
        <f t="shared" si="0"/>
        <v>0</v>
      </c>
    </row>
    <row r="34" spans="1:6" ht="21" customHeight="1">
      <c r="A34" s="202"/>
      <c r="B34" s="59"/>
      <c r="C34" s="59"/>
      <c r="D34" s="99"/>
      <c r="E34" s="99"/>
      <c r="F34" s="99">
        <f t="shared" si="0"/>
        <v>0</v>
      </c>
    </row>
    <row r="35" spans="1:6" ht="21" customHeight="1">
      <c r="A35" s="202"/>
      <c r="B35" s="59"/>
      <c r="C35" s="59"/>
      <c r="D35" s="99"/>
      <c r="E35" s="99"/>
      <c r="F35" s="99">
        <f t="shared" si="0"/>
        <v>0</v>
      </c>
    </row>
    <row r="36" spans="1:6" ht="21" customHeight="1">
      <c r="A36" s="202"/>
      <c r="B36" s="59"/>
      <c r="C36" s="59"/>
      <c r="D36" s="99"/>
      <c r="E36" s="99"/>
      <c r="F36" s="99">
        <f t="shared" si="0"/>
        <v>0</v>
      </c>
    </row>
    <row r="37" spans="1:6" ht="21" customHeight="1">
      <c r="A37" s="202"/>
      <c r="B37" s="59"/>
      <c r="C37" s="59"/>
      <c r="D37" s="99"/>
      <c r="E37" s="99"/>
      <c r="F37" s="99">
        <f t="shared" si="0"/>
        <v>0</v>
      </c>
    </row>
    <row r="38" spans="1:6" ht="21" customHeight="1">
      <c r="A38" s="202"/>
      <c r="B38" s="59"/>
      <c r="C38" s="59"/>
      <c r="D38" s="99"/>
      <c r="E38" s="99"/>
      <c r="F38" s="99">
        <f t="shared" si="0"/>
        <v>0</v>
      </c>
    </row>
    <row r="39" spans="1:6" ht="21" customHeight="1">
      <c r="A39" s="202"/>
      <c r="B39" s="59"/>
      <c r="C39" s="59"/>
      <c r="D39" s="99"/>
      <c r="E39" s="99"/>
      <c r="F39" s="99">
        <f t="shared" si="0"/>
        <v>0</v>
      </c>
    </row>
    <row r="40" spans="1:6" ht="21" customHeight="1">
      <c r="A40" s="202"/>
      <c r="B40" s="59"/>
      <c r="C40" s="59"/>
      <c r="D40" s="99"/>
      <c r="E40" s="99"/>
      <c r="F40" s="99">
        <f t="shared" si="0"/>
        <v>0</v>
      </c>
    </row>
    <row r="41" spans="1:6" ht="21" customHeight="1">
      <c r="A41" s="200" t="s">
        <v>98</v>
      </c>
      <c r="B41" s="201"/>
      <c r="C41" s="201"/>
      <c r="D41" s="99">
        <f>SUM(D7:D40)</f>
        <v>0</v>
      </c>
      <c r="E41" s="99">
        <f>SUM(E7:E40)</f>
        <v>0</v>
      </c>
      <c r="F41" s="99">
        <f>F40</f>
        <v>0</v>
      </c>
    </row>
    <row r="42" spans="1:6" ht="12.75">
      <c r="A42" s="197"/>
      <c r="B42" s="197"/>
      <c r="C42" s="197"/>
      <c r="D42" s="39"/>
      <c r="E42" s="39"/>
      <c r="F42" s="39"/>
    </row>
    <row r="43" spans="1:6" ht="12.75">
      <c r="A43" s="39" t="s">
        <v>105</v>
      </c>
      <c r="B43" s="39"/>
      <c r="C43" s="39"/>
      <c r="D43" s="39"/>
      <c r="E43" s="39"/>
      <c r="F43" s="39"/>
    </row>
  </sheetData>
  <sheetProtection/>
  <mergeCells count="1">
    <mergeCell ref="A2:F2"/>
  </mergeCells>
  <printOptions/>
  <pageMargins left="0.787" right="0.787" top="0.984" bottom="0.984" header="0.3" footer="0.3"/>
  <pageSetup fitToHeight="1" fitToWidth="1" orientation="portrait" paperSize="9" scale="76" r:id="rId1"/>
</worksheet>
</file>

<file path=xl/worksheets/sheet33.xml><?xml version="1.0" encoding="utf-8"?>
<worksheet xmlns="http://schemas.openxmlformats.org/spreadsheetml/2006/main" xmlns:r="http://schemas.openxmlformats.org/officeDocument/2006/relationships">
  <sheetPr>
    <tabColor theme="3" tint="0.39998000860214233"/>
    <pageSetUpPr fitToPage="1"/>
  </sheetPr>
  <dimension ref="A1:F43"/>
  <sheetViews>
    <sheetView zoomScalePageLayoutView="0" workbookViewId="0" topLeftCell="A1">
      <selection activeCell="M57" sqref="M57"/>
    </sheetView>
  </sheetViews>
  <sheetFormatPr defaultColWidth="9.00390625" defaultRowHeight="13.5"/>
  <cols>
    <col min="1" max="2" width="15.875" style="35" customWidth="1"/>
    <col min="3" max="3" width="28.375" style="35" customWidth="1"/>
    <col min="4" max="6" width="15.875" style="35" customWidth="1"/>
    <col min="7" max="16384" width="9.00390625" style="35" customWidth="1"/>
  </cols>
  <sheetData>
    <row r="1" spans="1:6" ht="12.75">
      <c r="A1" s="37"/>
      <c r="B1" s="37"/>
      <c r="C1" s="37"/>
      <c r="D1" s="37"/>
      <c r="E1" s="37"/>
      <c r="F1" s="52" t="s">
        <v>766</v>
      </c>
    </row>
    <row r="2" spans="1:6" ht="21" customHeight="1">
      <c r="A2" s="937" t="s">
        <v>796</v>
      </c>
      <c r="B2" s="937"/>
      <c r="C2" s="937"/>
      <c r="D2" s="937"/>
      <c r="E2" s="937"/>
      <c r="F2" s="937"/>
    </row>
    <row r="3" spans="1:6" ht="21" customHeight="1">
      <c r="A3" s="37"/>
      <c r="B3" s="197"/>
      <c r="C3" s="197"/>
      <c r="D3" s="197"/>
      <c r="E3" s="37" t="s">
        <v>100</v>
      </c>
      <c r="F3" s="37"/>
    </row>
    <row r="4" spans="1:6" ht="21" customHeight="1">
      <c r="A4" s="39"/>
      <c r="B4" s="39"/>
      <c r="C4" s="39"/>
      <c r="D4" s="39"/>
      <c r="E4" s="39"/>
      <c r="F4" s="52" t="s">
        <v>528</v>
      </c>
    </row>
    <row r="5" spans="1:6" ht="21" customHeight="1">
      <c r="A5" s="198" t="s">
        <v>102</v>
      </c>
      <c r="B5" s="199" t="s">
        <v>71</v>
      </c>
      <c r="C5" s="199" t="s">
        <v>4</v>
      </c>
      <c r="D5" s="199" t="s">
        <v>103</v>
      </c>
      <c r="E5" s="199" t="s">
        <v>356</v>
      </c>
      <c r="F5" s="199" t="s">
        <v>375</v>
      </c>
    </row>
    <row r="6" spans="1:6" ht="21" customHeight="1">
      <c r="A6" s="200" t="s">
        <v>104</v>
      </c>
      <c r="B6" s="201"/>
      <c r="C6" s="201"/>
      <c r="D6" s="201"/>
      <c r="E6" s="201"/>
      <c r="F6" s="99">
        <v>0</v>
      </c>
    </row>
    <row r="7" spans="1:6" ht="21" customHeight="1">
      <c r="A7" s="202"/>
      <c r="B7" s="59"/>
      <c r="C7" s="59"/>
      <c r="D7" s="99"/>
      <c r="E7" s="99"/>
      <c r="F7" s="99">
        <f aca="true" t="shared" si="0" ref="F7:F40">F6+D7-E7</f>
        <v>0</v>
      </c>
    </row>
    <row r="8" spans="1:6" ht="21" customHeight="1">
      <c r="A8" s="202"/>
      <c r="B8" s="59"/>
      <c r="C8" s="59"/>
      <c r="D8" s="99"/>
      <c r="E8" s="99"/>
      <c r="F8" s="99">
        <f t="shared" si="0"/>
        <v>0</v>
      </c>
    </row>
    <row r="9" spans="1:6" ht="21" customHeight="1">
      <c r="A9" s="202"/>
      <c r="B9" s="59"/>
      <c r="C9" s="59"/>
      <c r="D9" s="99"/>
      <c r="E9" s="99"/>
      <c r="F9" s="99">
        <f t="shared" si="0"/>
        <v>0</v>
      </c>
    </row>
    <row r="10" spans="1:6" ht="21" customHeight="1">
      <c r="A10" s="202"/>
      <c r="B10" s="59"/>
      <c r="C10" s="59"/>
      <c r="D10" s="99"/>
      <c r="E10" s="99"/>
      <c r="F10" s="99">
        <f t="shared" si="0"/>
        <v>0</v>
      </c>
    </row>
    <row r="11" spans="1:6" ht="21" customHeight="1">
      <c r="A11" s="202"/>
      <c r="B11" s="59"/>
      <c r="C11" s="59"/>
      <c r="D11" s="99"/>
      <c r="E11" s="99"/>
      <c r="F11" s="99">
        <f t="shared" si="0"/>
        <v>0</v>
      </c>
    </row>
    <row r="12" spans="1:6" ht="21" customHeight="1">
      <c r="A12" s="202"/>
      <c r="B12" s="59"/>
      <c r="C12" s="59"/>
      <c r="D12" s="99"/>
      <c r="E12" s="99"/>
      <c r="F12" s="99">
        <f t="shared" si="0"/>
        <v>0</v>
      </c>
    </row>
    <row r="13" spans="1:6" ht="21" customHeight="1">
      <c r="A13" s="202"/>
      <c r="B13" s="59"/>
      <c r="C13" s="59"/>
      <c r="D13" s="99"/>
      <c r="E13" s="99"/>
      <c r="F13" s="99">
        <f t="shared" si="0"/>
        <v>0</v>
      </c>
    </row>
    <row r="14" spans="1:6" ht="21" customHeight="1">
      <c r="A14" s="202"/>
      <c r="B14" s="59"/>
      <c r="C14" s="59"/>
      <c r="D14" s="99"/>
      <c r="E14" s="99"/>
      <c r="F14" s="99">
        <f t="shared" si="0"/>
        <v>0</v>
      </c>
    </row>
    <row r="15" spans="1:6" ht="21" customHeight="1">
      <c r="A15" s="202"/>
      <c r="B15" s="59"/>
      <c r="C15" s="59"/>
      <c r="D15" s="99"/>
      <c r="E15" s="99"/>
      <c r="F15" s="99">
        <f t="shared" si="0"/>
        <v>0</v>
      </c>
    </row>
    <row r="16" spans="1:6" ht="21" customHeight="1">
      <c r="A16" s="202"/>
      <c r="B16" s="59"/>
      <c r="C16" s="59"/>
      <c r="D16" s="99"/>
      <c r="E16" s="99"/>
      <c r="F16" s="99">
        <f t="shared" si="0"/>
        <v>0</v>
      </c>
    </row>
    <row r="17" spans="1:6" ht="21" customHeight="1">
      <c r="A17" s="202"/>
      <c r="B17" s="59"/>
      <c r="C17" s="59"/>
      <c r="D17" s="99"/>
      <c r="E17" s="99"/>
      <c r="F17" s="99">
        <f t="shared" si="0"/>
        <v>0</v>
      </c>
    </row>
    <row r="18" spans="1:6" ht="21" customHeight="1">
      <c r="A18" s="202"/>
      <c r="B18" s="59"/>
      <c r="C18" s="59"/>
      <c r="D18" s="99"/>
      <c r="E18" s="99"/>
      <c r="F18" s="99">
        <f t="shared" si="0"/>
        <v>0</v>
      </c>
    </row>
    <row r="19" spans="1:6" ht="21" customHeight="1">
      <c r="A19" s="202"/>
      <c r="B19" s="59"/>
      <c r="C19" s="59"/>
      <c r="D19" s="99"/>
      <c r="E19" s="99"/>
      <c r="F19" s="99">
        <f t="shared" si="0"/>
        <v>0</v>
      </c>
    </row>
    <row r="20" spans="1:6" ht="21" customHeight="1">
      <c r="A20" s="202"/>
      <c r="B20" s="59"/>
      <c r="C20" s="59"/>
      <c r="D20" s="99"/>
      <c r="E20" s="99"/>
      <c r="F20" s="99">
        <f t="shared" si="0"/>
        <v>0</v>
      </c>
    </row>
    <row r="21" spans="1:6" ht="21" customHeight="1">
      <c r="A21" s="202"/>
      <c r="B21" s="59"/>
      <c r="C21" s="59"/>
      <c r="D21" s="99"/>
      <c r="E21" s="99"/>
      <c r="F21" s="99">
        <f t="shared" si="0"/>
        <v>0</v>
      </c>
    </row>
    <row r="22" spans="1:6" ht="21" customHeight="1">
      <c r="A22" s="202"/>
      <c r="B22" s="59"/>
      <c r="C22" s="59"/>
      <c r="D22" s="99"/>
      <c r="E22" s="99"/>
      <c r="F22" s="99">
        <f t="shared" si="0"/>
        <v>0</v>
      </c>
    </row>
    <row r="23" spans="1:6" ht="21" customHeight="1">
      <c r="A23" s="202"/>
      <c r="B23" s="59"/>
      <c r="C23" s="59"/>
      <c r="D23" s="99"/>
      <c r="E23" s="99"/>
      <c r="F23" s="99">
        <f t="shared" si="0"/>
        <v>0</v>
      </c>
    </row>
    <row r="24" spans="1:6" ht="21" customHeight="1">
      <c r="A24" s="202"/>
      <c r="B24" s="59"/>
      <c r="C24" s="59"/>
      <c r="D24" s="99"/>
      <c r="E24" s="99"/>
      <c r="F24" s="99">
        <f t="shared" si="0"/>
        <v>0</v>
      </c>
    </row>
    <row r="25" spans="1:6" ht="21" customHeight="1">
      <c r="A25" s="202"/>
      <c r="B25" s="59"/>
      <c r="C25" s="59"/>
      <c r="D25" s="99"/>
      <c r="E25" s="99"/>
      <c r="F25" s="99">
        <f t="shared" si="0"/>
        <v>0</v>
      </c>
    </row>
    <row r="26" spans="1:6" ht="21" customHeight="1">
      <c r="A26" s="202"/>
      <c r="B26" s="59"/>
      <c r="C26" s="59"/>
      <c r="D26" s="99"/>
      <c r="E26" s="99"/>
      <c r="F26" s="99">
        <f t="shared" si="0"/>
        <v>0</v>
      </c>
    </row>
    <row r="27" spans="1:6" ht="21" customHeight="1">
      <c r="A27" s="202"/>
      <c r="B27" s="59"/>
      <c r="C27" s="59"/>
      <c r="D27" s="99"/>
      <c r="E27" s="99"/>
      <c r="F27" s="99">
        <f t="shared" si="0"/>
        <v>0</v>
      </c>
    </row>
    <row r="28" spans="1:6" ht="21" customHeight="1">
      <c r="A28" s="202"/>
      <c r="B28" s="59"/>
      <c r="C28" s="59"/>
      <c r="D28" s="99"/>
      <c r="E28" s="99"/>
      <c r="F28" s="99">
        <f t="shared" si="0"/>
        <v>0</v>
      </c>
    </row>
    <row r="29" spans="1:6" ht="21" customHeight="1">
      <c r="A29" s="202"/>
      <c r="B29" s="59"/>
      <c r="C29" s="59"/>
      <c r="D29" s="99"/>
      <c r="E29" s="99"/>
      <c r="F29" s="99">
        <f t="shared" si="0"/>
        <v>0</v>
      </c>
    </row>
    <row r="30" spans="1:6" ht="21" customHeight="1">
      <c r="A30" s="202"/>
      <c r="B30" s="59"/>
      <c r="C30" s="59"/>
      <c r="D30" s="99"/>
      <c r="E30" s="99"/>
      <c r="F30" s="99">
        <f t="shared" si="0"/>
        <v>0</v>
      </c>
    </row>
    <row r="31" spans="1:6" ht="21" customHeight="1">
      <c r="A31" s="202"/>
      <c r="B31" s="59"/>
      <c r="C31" s="59"/>
      <c r="D31" s="99"/>
      <c r="E31" s="99"/>
      <c r="F31" s="99">
        <f t="shared" si="0"/>
        <v>0</v>
      </c>
    </row>
    <row r="32" spans="1:6" ht="21" customHeight="1">
      <c r="A32" s="202"/>
      <c r="B32" s="59"/>
      <c r="C32" s="59"/>
      <c r="D32" s="99"/>
      <c r="E32" s="99"/>
      <c r="F32" s="99">
        <f t="shared" si="0"/>
        <v>0</v>
      </c>
    </row>
    <row r="33" spans="1:6" ht="21" customHeight="1">
      <c r="A33" s="202"/>
      <c r="B33" s="59"/>
      <c r="C33" s="59"/>
      <c r="D33" s="99"/>
      <c r="E33" s="99"/>
      <c r="F33" s="99">
        <f t="shared" si="0"/>
        <v>0</v>
      </c>
    </row>
    <row r="34" spans="1:6" ht="21" customHeight="1">
      <c r="A34" s="202"/>
      <c r="B34" s="59"/>
      <c r="C34" s="59"/>
      <c r="D34" s="99"/>
      <c r="E34" s="99"/>
      <c r="F34" s="99">
        <f t="shared" si="0"/>
        <v>0</v>
      </c>
    </row>
    <row r="35" spans="1:6" ht="21" customHeight="1">
      <c r="A35" s="202"/>
      <c r="B35" s="59"/>
      <c r="C35" s="59"/>
      <c r="D35" s="99"/>
      <c r="E35" s="99"/>
      <c r="F35" s="99">
        <f t="shared" si="0"/>
        <v>0</v>
      </c>
    </row>
    <row r="36" spans="1:6" ht="21" customHeight="1">
      <c r="A36" s="202"/>
      <c r="B36" s="59"/>
      <c r="C36" s="59"/>
      <c r="D36" s="99"/>
      <c r="E36" s="99"/>
      <c r="F36" s="99">
        <f t="shared" si="0"/>
        <v>0</v>
      </c>
    </row>
    <row r="37" spans="1:6" ht="21" customHeight="1">
      <c r="A37" s="202"/>
      <c r="B37" s="59"/>
      <c r="C37" s="59"/>
      <c r="D37" s="99"/>
      <c r="E37" s="99"/>
      <c r="F37" s="99">
        <f t="shared" si="0"/>
        <v>0</v>
      </c>
    </row>
    <row r="38" spans="1:6" ht="21" customHeight="1">
      <c r="A38" s="202"/>
      <c r="B38" s="59"/>
      <c r="C38" s="59"/>
      <c r="D38" s="99"/>
      <c r="E38" s="99"/>
      <c r="F38" s="99">
        <f t="shared" si="0"/>
        <v>0</v>
      </c>
    </row>
    <row r="39" spans="1:6" ht="21" customHeight="1">
      <c r="A39" s="202"/>
      <c r="B39" s="59"/>
      <c r="C39" s="59"/>
      <c r="D39" s="99"/>
      <c r="E39" s="99"/>
      <c r="F39" s="99">
        <f t="shared" si="0"/>
        <v>0</v>
      </c>
    </row>
    <row r="40" spans="1:6" ht="21" customHeight="1">
      <c r="A40" s="202"/>
      <c r="B40" s="59"/>
      <c r="C40" s="59"/>
      <c r="D40" s="99"/>
      <c r="E40" s="99"/>
      <c r="F40" s="99">
        <f t="shared" si="0"/>
        <v>0</v>
      </c>
    </row>
    <row r="41" spans="1:6" ht="21" customHeight="1">
      <c r="A41" s="200" t="s">
        <v>98</v>
      </c>
      <c r="B41" s="201"/>
      <c r="C41" s="201"/>
      <c r="D41" s="99">
        <f>SUM(D7:D40)</f>
        <v>0</v>
      </c>
      <c r="E41" s="99">
        <f>SUM(E7:E40)</f>
        <v>0</v>
      </c>
      <c r="F41" s="99">
        <f>F40</f>
        <v>0</v>
      </c>
    </row>
    <row r="42" spans="1:6" ht="12.75">
      <c r="A42" s="197"/>
      <c r="B42" s="197"/>
      <c r="C42" s="197"/>
      <c r="D42" s="39"/>
      <c r="E42" s="39"/>
      <c r="F42" s="39"/>
    </row>
    <row r="43" spans="1:6" ht="12.75">
      <c r="A43" s="39" t="s">
        <v>105</v>
      </c>
      <c r="B43" s="39"/>
      <c r="C43" s="39"/>
      <c r="D43" s="39"/>
      <c r="E43" s="39"/>
      <c r="F43" s="39"/>
    </row>
  </sheetData>
  <sheetProtection/>
  <mergeCells count="1">
    <mergeCell ref="A2:F2"/>
  </mergeCells>
  <printOptions horizontalCentered="1"/>
  <pageMargins left="0.7000000000000001" right="0.7000000000000001" top="0.7500000000000001" bottom="0.7500000000000001" header="0.30000000000000004" footer="0.30000000000000004"/>
  <pageSetup fitToHeight="1" fitToWidth="1" orientation="portrait" paperSize="9" scale="76"/>
</worksheet>
</file>

<file path=xl/worksheets/sheet34.xml><?xml version="1.0" encoding="utf-8"?>
<worksheet xmlns="http://schemas.openxmlformats.org/spreadsheetml/2006/main" xmlns:r="http://schemas.openxmlformats.org/officeDocument/2006/relationships">
  <sheetPr>
    <tabColor theme="3" tint="0.39998000860214233"/>
    <pageSetUpPr fitToPage="1"/>
  </sheetPr>
  <dimension ref="A1:J31"/>
  <sheetViews>
    <sheetView zoomScalePageLayoutView="0" workbookViewId="0" topLeftCell="A1">
      <selection activeCell="C11" sqref="C11"/>
    </sheetView>
  </sheetViews>
  <sheetFormatPr defaultColWidth="20.50390625" defaultRowHeight="30.75" customHeight="1"/>
  <cols>
    <col min="1" max="1" width="4.125" style="575" bestFit="1" customWidth="1"/>
    <col min="2" max="2" width="20.50390625" style="575" bestFit="1" customWidth="1"/>
    <col min="3" max="3" width="13.875" style="575" bestFit="1" customWidth="1"/>
    <col min="4" max="4" width="6.125" style="575" customWidth="1"/>
    <col min="5" max="5" width="13.625" style="576" customWidth="1"/>
    <col min="6" max="6" width="40.625" style="576" customWidth="1"/>
    <col min="7" max="7" width="45.625" style="575" customWidth="1"/>
    <col min="8" max="8" width="15.875" style="575" customWidth="1"/>
    <col min="9" max="9" width="15.875" style="577" customWidth="1"/>
    <col min="10" max="10" width="33.50390625" style="575" customWidth="1"/>
    <col min="11" max="253" width="13.00390625" style="575" customWidth="1"/>
    <col min="254" max="254" width="6.00390625" style="575" bestFit="1" customWidth="1"/>
    <col min="255" max="255" width="6.125" style="575" customWidth="1"/>
    <col min="256" max="16384" width="20.50390625" style="575" bestFit="1" customWidth="1"/>
  </cols>
  <sheetData>
    <row r="1" spans="1:10" ht="30.75" customHeight="1">
      <c r="A1" s="575" t="s">
        <v>915</v>
      </c>
      <c r="J1" s="544" t="s">
        <v>916</v>
      </c>
    </row>
    <row r="2" spans="1:10" ht="30.75" customHeight="1">
      <c r="A2" s="575" t="s">
        <v>917</v>
      </c>
      <c r="C2" s="578"/>
      <c r="D2" s="578"/>
      <c r="E2" s="578"/>
      <c r="F2" s="578"/>
      <c r="I2" s="577" t="s">
        <v>918</v>
      </c>
      <c r="J2" s="579" t="s">
        <v>919</v>
      </c>
    </row>
    <row r="3" spans="1:10" ht="30.75" customHeight="1">
      <c r="A3" s="578"/>
      <c r="C3" s="578"/>
      <c r="D3" s="578"/>
      <c r="E3" s="578"/>
      <c r="F3" s="578"/>
      <c r="I3" s="580" t="s">
        <v>920</v>
      </c>
      <c r="J3" s="581"/>
    </row>
    <row r="4" spans="1:9" ht="30.75" customHeight="1" thickBot="1">
      <c r="A4" s="578"/>
      <c r="B4" s="582" t="s">
        <v>921</v>
      </c>
      <c r="C4" s="1203"/>
      <c r="D4" s="1203"/>
      <c r="E4" s="1203"/>
      <c r="F4" s="582" t="s">
        <v>922</v>
      </c>
      <c r="G4" s="583"/>
      <c r="H4" s="584"/>
      <c r="I4" s="585" t="s">
        <v>923</v>
      </c>
    </row>
    <row r="5" spans="1:10" s="591" customFormat="1" ht="30.75" customHeight="1" thickBot="1">
      <c r="A5" s="586" t="s">
        <v>70</v>
      </c>
      <c r="B5" s="587" t="s">
        <v>361</v>
      </c>
      <c r="C5" s="587" t="s">
        <v>362</v>
      </c>
      <c r="D5" s="587" t="s">
        <v>548</v>
      </c>
      <c r="E5" s="588" t="s">
        <v>549</v>
      </c>
      <c r="F5" s="587" t="s">
        <v>885</v>
      </c>
      <c r="G5" s="589" t="s">
        <v>783</v>
      </c>
      <c r="H5" s="589" t="s">
        <v>550</v>
      </c>
      <c r="I5" s="590" t="s">
        <v>924</v>
      </c>
      <c r="J5" s="587" t="s">
        <v>925</v>
      </c>
    </row>
    <row r="6" spans="1:10" ht="30.75" customHeight="1">
      <c r="A6" s="592">
        <v>1</v>
      </c>
      <c r="B6" s="464"/>
      <c r="C6" s="464"/>
      <c r="D6" s="464"/>
      <c r="E6" s="465"/>
      <c r="F6" s="464"/>
      <c r="G6" s="466"/>
      <c r="H6" s="467"/>
      <c r="I6" s="467"/>
      <c r="J6" s="593"/>
    </row>
    <row r="7" spans="1:10" ht="30.75" customHeight="1">
      <c r="A7" s="592">
        <v>2</v>
      </c>
      <c r="B7" s="464"/>
      <c r="C7" s="464"/>
      <c r="D7" s="464"/>
      <c r="E7" s="465"/>
      <c r="F7" s="466"/>
      <c r="G7" s="466"/>
      <c r="H7" s="467"/>
      <c r="I7" s="467"/>
      <c r="J7" s="464"/>
    </row>
    <row r="8" spans="1:10" ht="30.75" customHeight="1">
      <c r="A8" s="592">
        <v>3</v>
      </c>
      <c r="B8" s="464"/>
      <c r="C8" s="464"/>
      <c r="D8" s="464"/>
      <c r="E8" s="465"/>
      <c r="F8" s="466"/>
      <c r="G8" s="466"/>
      <c r="H8" s="467"/>
      <c r="I8" s="467"/>
      <c r="J8" s="464"/>
    </row>
    <row r="9" spans="1:10" ht="30.75" customHeight="1">
      <c r="A9" s="592">
        <v>4</v>
      </c>
      <c r="B9" s="468"/>
      <c r="C9" s="468"/>
      <c r="D9" s="468"/>
      <c r="E9" s="469"/>
      <c r="F9" s="466"/>
      <c r="G9" s="470"/>
      <c r="H9" s="471"/>
      <c r="I9" s="471"/>
      <c r="J9" s="468"/>
    </row>
    <row r="10" spans="1:10" ht="30.75" customHeight="1">
      <c r="A10" s="592">
        <v>5</v>
      </c>
      <c r="B10" s="472"/>
      <c r="C10" s="472"/>
      <c r="D10" s="472"/>
      <c r="E10" s="465"/>
      <c r="F10" s="466"/>
      <c r="G10" s="466"/>
      <c r="H10" s="467"/>
      <c r="I10" s="467"/>
      <c r="J10" s="466"/>
    </row>
    <row r="11" spans="1:10" ht="30.75" customHeight="1">
      <c r="A11" s="592">
        <v>6</v>
      </c>
      <c r="B11" s="594"/>
      <c r="C11" s="594"/>
      <c r="D11" s="594"/>
      <c r="E11" s="595"/>
      <c r="F11" s="596"/>
      <c r="G11" s="597"/>
      <c r="H11" s="598"/>
      <c r="I11" s="599"/>
      <c r="J11" s="600"/>
    </row>
    <row r="12" spans="1:10" ht="30.75" customHeight="1">
      <c r="A12" s="592">
        <v>7</v>
      </c>
      <c r="B12" s="601"/>
      <c r="C12" s="601"/>
      <c r="D12" s="601"/>
      <c r="E12" s="602"/>
      <c r="F12" s="603"/>
      <c r="G12" s="596"/>
      <c r="H12" s="604"/>
      <c r="I12" s="605"/>
      <c r="J12" s="600"/>
    </row>
    <row r="13" spans="1:10" ht="30.75" customHeight="1">
      <c r="A13" s="592">
        <v>8</v>
      </c>
      <c r="B13" s="606"/>
      <c r="C13" s="606"/>
      <c r="D13" s="606"/>
      <c r="E13" s="602"/>
      <c r="F13" s="603"/>
      <c r="G13" s="596"/>
      <c r="H13" s="604"/>
      <c r="I13" s="605"/>
      <c r="J13" s="600"/>
    </row>
    <row r="14" spans="1:10" ht="30.75" customHeight="1">
      <c r="A14" s="592">
        <v>9</v>
      </c>
      <c r="B14" s="607"/>
      <c r="C14" s="607"/>
      <c r="D14" s="607"/>
      <c r="E14" s="602"/>
      <c r="F14" s="603"/>
      <c r="G14" s="596"/>
      <c r="H14" s="598"/>
      <c r="I14" s="599"/>
      <c r="J14" s="600"/>
    </row>
    <row r="15" spans="1:10" ht="30.75" customHeight="1">
      <c r="A15" s="592">
        <v>10</v>
      </c>
      <c r="B15" s="601"/>
      <c r="C15" s="601"/>
      <c r="D15" s="601"/>
      <c r="E15" s="602"/>
      <c r="F15" s="603"/>
      <c r="G15" s="596"/>
      <c r="H15" s="604"/>
      <c r="I15" s="605"/>
      <c r="J15" s="600"/>
    </row>
    <row r="16" spans="1:10" ht="30.75" customHeight="1">
      <c r="A16" s="592">
        <v>11</v>
      </c>
      <c r="B16" s="607"/>
      <c r="C16" s="607"/>
      <c r="D16" s="607"/>
      <c r="E16" s="602"/>
      <c r="F16" s="603"/>
      <c r="G16" s="596"/>
      <c r="H16" s="604"/>
      <c r="I16" s="605"/>
      <c r="J16" s="600"/>
    </row>
    <row r="17" spans="1:10" ht="30.75" customHeight="1">
      <c r="A17" s="592">
        <v>12</v>
      </c>
      <c r="B17" s="607"/>
      <c r="C17" s="607"/>
      <c r="D17" s="607"/>
      <c r="E17" s="602"/>
      <c r="F17" s="603"/>
      <c r="G17" s="596"/>
      <c r="H17" s="604"/>
      <c r="I17" s="605"/>
      <c r="J17" s="600"/>
    </row>
    <row r="18" spans="1:10" ht="30.75" customHeight="1">
      <c r="A18" s="592">
        <v>13</v>
      </c>
      <c r="B18" s="607"/>
      <c r="C18" s="607"/>
      <c r="D18" s="607"/>
      <c r="E18" s="602"/>
      <c r="F18" s="603"/>
      <c r="G18" s="596"/>
      <c r="H18" s="604"/>
      <c r="I18" s="605"/>
      <c r="J18" s="600"/>
    </row>
    <row r="19" spans="1:10" ht="30.75" customHeight="1">
      <c r="A19" s="592">
        <v>14</v>
      </c>
      <c r="B19" s="607"/>
      <c r="C19" s="607"/>
      <c r="D19" s="607"/>
      <c r="E19" s="602"/>
      <c r="F19" s="603"/>
      <c r="G19" s="596"/>
      <c r="H19" s="604"/>
      <c r="I19" s="605"/>
      <c r="J19" s="600"/>
    </row>
    <row r="20" spans="1:10" ht="30.75" customHeight="1">
      <c r="A20" s="592">
        <v>15</v>
      </c>
      <c r="B20" s="607"/>
      <c r="C20" s="607"/>
      <c r="D20" s="607"/>
      <c r="E20" s="602"/>
      <c r="F20" s="603"/>
      <c r="G20" s="596"/>
      <c r="H20" s="604"/>
      <c r="I20" s="605"/>
      <c r="J20" s="600"/>
    </row>
    <row r="21" spans="1:10" ht="30.75" customHeight="1">
      <c r="A21" s="592">
        <v>16</v>
      </c>
      <c r="B21" s="607"/>
      <c r="C21" s="607"/>
      <c r="D21" s="607"/>
      <c r="E21" s="602"/>
      <c r="F21" s="603"/>
      <c r="G21" s="596"/>
      <c r="H21" s="604"/>
      <c r="I21" s="605"/>
      <c r="J21" s="600"/>
    </row>
    <row r="22" spans="1:10" ht="30.75" customHeight="1">
      <c r="A22" s="592">
        <v>17</v>
      </c>
      <c r="B22" s="607"/>
      <c r="C22" s="607"/>
      <c r="D22" s="607"/>
      <c r="E22" s="602"/>
      <c r="F22" s="603"/>
      <c r="G22" s="596"/>
      <c r="H22" s="604"/>
      <c r="I22" s="605"/>
      <c r="J22" s="600"/>
    </row>
    <row r="23" spans="1:10" ht="30.75" customHeight="1">
      <c r="A23" s="592">
        <v>18</v>
      </c>
      <c r="B23" s="607"/>
      <c r="C23" s="607"/>
      <c r="D23" s="607"/>
      <c r="E23" s="602"/>
      <c r="F23" s="603"/>
      <c r="G23" s="596"/>
      <c r="H23" s="604"/>
      <c r="I23" s="605"/>
      <c r="J23" s="600"/>
    </row>
    <row r="24" spans="1:10" ht="30.75" customHeight="1">
      <c r="A24" s="592">
        <v>19</v>
      </c>
      <c r="B24" s="607"/>
      <c r="C24" s="607"/>
      <c r="D24" s="607"/>
      <c r="E24" s="602"/>
      <c r="F24" s="603"/>
      <c r="G24" s="596"/>
      <c r="H24" s="604"/>
      <c r="I24" s="605"/>
      <c r="J24" s="600"/>
    </row>
    <row r="25" spans="1:10" ht="30.75" customHeight="1" thickBot="1">
      <c r="A25" s="608">
        <v>20</v>
      </c>
      <c r="B25" s="609"/>
      <c r="C25" s="609"/>
      <c r="D25" s="609"/>
      <c r="E25" s="610"/>
      <c r="F25" s="611"/>
      <c r="G25" s="611"/>
      <c r="H25" s="612"/>
      <c r="I25" s="613"/>
      <c r="J25" s="614"/>
    </row>
    <row r="26" spans="1:6" ht="30.75" customHeight="1">
      <c r="A26" s="615" t="s">
        <v>926</v>
      </c>
      <c r="B26" s="578"/>
      <c r="C26" s="578"/>
      <c r="D26" s="578"/>
      <c r="E26" s="578"/>
      <c r="F26" s="578"/>
    </row>
    <row r="27" spans="1:10" s="616" customFormat="1" ht="30.75" customHeight="1">
      <c r="A27" s="615" t="s">
        <v>927</v>
      </c>
      <c r="B27" s="615" t="s">
        <v>928</v>
      </c>
      <c r="C27" s="615"/>
      <c r="D27" s="615"/>
      <c r="E27" s="615"/>
      <c r="F27" s="615"/>
      <c r="I27" s="617"/>
      <c r="J27" s="584"/>
    </row>
    <row r="28" spans="1:10" s="616" customFormat="1" ht="30.75" customHeight="1">
      <c r="A28" s="615" t="s">
        <v>929</v>
      </c>
      <c r="B28" s="615" t="s">
        <v>930</v>
      </c>
      <c r="C28" s="615"/>
      <c r="D28" s="615"/>
      <c r="E28" s="615"/>
      <c r="F28" s="615"/>
      <c r="I28" s="617"/>
      <c r="J28" s="584"/>
    </row>
    <row r="29" spans="2:10" ht="30.75" customHeight="1">
      <c r="B29" s="575" t="s">
        <v>931</v>
      </c>
      <c r="I29" s="618"/>
      <c r="J29" s="618"/>
    </row>
    <row r="30" spans="9:10" ht="30.75" customHeight="1">
      <c r="I30" s="617"/>
      <c r="J30" s="584"/>
    </row>
    <row r="31" spans="9:10" ht="30.75" customHeight="1">
      <c r="I31" s="617"/>
      <c r="J31" s="584"/>
    </row>
  </sheetData>
  <sheetProtection/>
  <mergeCells count="1">
    <mergeCell ref="C4:E4"/>
  </mergeCells>
  <dataValidations count="1">
    <dataValidation type="list" allowBlank="1" showInputMessage="1" showErrorMessage="1" sqref="G65534">
      <formula1>"地区協議会,ブロック協議会"</formula1>
    </dataValidation>
  </dataValidations>
  <printOptions horizontalCentered="1" verticalCentered="1"/>
  <pageMargins left="0.7000000000000001" right="0.7000000000000001" top="0.7500000000000001" bottom="0.7500000000000001" header="0.30000000000000004" footer="0.30000000000000004"/>
  <pageSetup fitToHeight="1" fitToWidth="1" orientation="landscape" paperSize="9" scale="54"/>
  <drawing r:id="rId1"/>
</worksheet>
</file>

<file path=xl/worksheets/sheet35.xml><?xml version="1.0" encoding="utf-8"?>
<worksheet xmlns="http://schemas.openxmlformats.org/spreadsheetml/2006/main" xmlns:r="http://schemas.openxmlformats.org/officeDocument/2006/relationships">
  <sheetPr>
    <tabColor theme="3" tint="0.39998000860214233"/>
    <pageSetUpPr fitToPage="1"/>
  </sheetPr>
  <dimension ref="A1:J31"/>
  <sheetViews>
    <sheetView zoomScalePageLayoutView="0" workbookViewId="0" topLeftCell="A1">
      <selection activeCell="M57" sqref="M57"/>
    </sheetView>
  </sheetViews>
  <sheetFormatPr defaultColWidth="20.50390625" defaultRowHeight="30.75" customHeight="1"/>
  <cols>
    <col min="1" max="1" width="4.125" style="575" bestFit="1" customWidth="1"/>
    <col min="2" max="2" width="20.50390625" style="575" bestFit="1" customWidth="1"/>
    <col min="3" max="3" width="13.875" style="575" bestFit="1" customWidth="1"/>
    <col min="4" max="4" width="6.125" style="575" customWidth="1"/>
    <col min="5" max="5" width="13.625" style="576" customWidth="1"/>
    <col min="6" max="6" width="40.625" style="576" customWidth="1"/>
    <col min="7" max="7" width="45.625" style="575" customWidth="1"/>
    <col min="8" max="8" width="15.875" style="575" customWidth="1"/>
    <col min="9" max="9" width="15.875" style="577" customWidth="1"/>
    <col min="10" max="10" width="33.50390625" style="575" customWidth="1"/>
    <col min="11" max="253" width="13.00390625" style="575" customWidth="1"/>
    <col min="254" max="254" width="6.00390625" style="575" bestFit="1" customWidth="1"/>
    <col min="255" max="255" width="6.125" style="575" customWidth="1"/>
    <col min="256" max="16384" width="20.50390625" style="575" bestFit="1" customWidth="1"/>
  </cols>
  <sheetData>
    <row r="1" spans="1:10" ht="30.75" customHeight="1">
      <c r="A1" s="701" t="s">
        <v>915</v>
      </c>
      <c r="J1" s="544" t="s">
        <v>916</v>
      </c>
    </row>
    <row r="2" spans="1:10" ht="30.75" customHeight="1">
      <c r="A2" s="575" t="s">
        <v>917</v>
      </c>
      <c r="C2" s="578"/>
      <c r="D2" s="578"/>
      <c r="E2" s="578"/>
      <c r="F2" s="578"/>
      <c r="I2" s="577" t="s">
        <v>918</v>
      </c>
      <c r="J2" s="579" t="s">
        <v>919</v>
      </c>
    </row>
    <row r="3" spans="1:10" ht="30.75" customHeight="1">
      <c r="A3" s="578"/>
      <c r="C3" s="578"/>
      <c r="D3" s="578"/>
      <c r="E3" s="578"/>
      <c r="F3" s="578"/>
      <c r="I3" s="580" t="s">
        <v>920</v>
      </c>
      <c r="J3" s="581"/>
    </row>
    <row r="4" spans="1:10" ht="30.75" customHeight="1" thickBot="1">
      <c r="A4" s="578"/>
      <c r="B4" s="582" t="s">
        <v>921</v>
      </c>
      <c r="C4" s="1203"/>
      <c r="D4" s="1203"/>
      <c r="E4" s="1203"/>
      <c r="F4" s="582" t="s">
        <v>922</v>
      </c>
      <c r="G4" s="583"/>
      <c r="H4" s="584"/>
      <c r="I4" s="585" t="s">
        <v>923</v>
      </c>
      <c r="J4" s="619">
        <v>41861</v>
      </c>
    </row>
    <row r="5" spans="1:10" s="591" customFormat="1" ht="30.75" customHeight="1" thickBot="1">
      <c r="A5" s="586" t="s">
        <v>70</v>
      </c>
      <c r="B5" s="587" t="s">
        <v>361</v>
      </c>
      <c r="C5" s="587" t="s">
        <v>362</v>
      </c>
      <c r="D5" s="587" t="s">
        <v>548</v>
      </c>
      <c r="E5" s="588" t="s">
        <v>549</v>
      </c>
      <c r="F5" s="587" t="s">
        <v>885</v>
      </c>
      <c r="G5" s="589" t="s">
        <v>783</v>
      </c>
      <c r="H5" s="589" t="s">
        <v>550</v>
      </c>
      <c r="I5" s="590" t="s">
        <v>924</v>
      </c>
      <c r="J5" s="587" t="s">
        <v>925</v>
      </c>
    </row>
    <row r="6" spans="1:10" ht="30.75" customHeight="1">
      <c r="A6" s="592">
        <v>1</v>
      </c>
      <c r="B6" s="464" t="s">
        <v>551</v>
      </c>
      <c r="C6" s="464" t="s">
        <v>552</v>
      </c>
      <c r="D6" s="464" t="s">
        <v>546</v>
      </c>
      <c r="E6" s="465" t="s">
        <v>932</v>
      </c>
      <c r="F6" s="464" t="s">
        <v>547</v>
      </c>
      <c r="G6" s="466" t="s">
        <v>784</v>
      </c>
      <c r="H6" s="467">
        <v>41644</v>
      </c>
      <c r="I6" s="467"/>
      <c r="J6" s="593" t="s">
        <v>785</v>
      </c>
    </row>
    <row r="7" spans="1:10" ht="30.75" customHeight="1">
      <c r="A7" s="592">
        <v>2</v>
      </c>
      <c r="B7" s="464" t="s">
        <v>553</v>
      </c>
      <c r="C7" s="464" t="s">
        <v>554</v>
      </c>
      <c r="D7" s="464" t="s">
        <v>546</v>
      </c>
      <c r="E7" s="465" t="s">
        <v>933</v>
      </c>
      <c r="F7" s="466" t="s">
        <v>555</v>
      </c>
      <c r="G7" s="466" t="s">
        <v>934</v>
      </c>
      <c r="H7" s="467">
        <v>41667</v>
      </c>
      <c r="I7" s="467"/>
      <c r="J7" s="464" t="s">
        <v>556</v>
      </c>
    </row>
    <row r="8" spans="1:10" ht="30.75" customHeight="1">
      <c r="A8" s="592">
        <v>3</v>
      </c>
      <c r="B8" s="464" t="s">
        <v>557</v>
      </c>
      <c r="C8" s="464" t="s">
        <v>558</v>
      </c>
      <c r="D8" s="464" t="s">
        <v>546</v>
      </c>
      <c r="E8" s="465" t="s">
        <v>935</v>
      </c>
      <c r="F8" s="466" t="s">
        <v>559</v>
      </c>
      <c r="G8" s="466" t="s">
        <v>936</v>
      </c>
      <c r="H8" s="467">
        <v>41695</v>
      </c>
      <c r="I8" s="467"/>
      <c r="J8" s="464" t="s">
        <v>786</v>
      </c>
    </row>
    <row r="9" spans="1:10" ht="30.75" customHeight="1">
      <c r="A9" s="592">
        <v>4</v>
      </c>
      <c r="B9" s="468" t="s">
        <v>560</v>
      </c>
      <c r="C9" s="468" t="s">
        <v>561</v>
      </c>
      <c r="D9" s="468" t="s">
        <v>546</v>
      </c>
      <c r="E9" s="469" t="s">
        <v>937</v>
      </c>
      <c r="F9" s="466" t="s">
        <v>562</v>
      </c>
      <c r="G9" s="470" t="s">
        <v>938</v>
      </c>
      <c r="H9" s="471">
        <v>41767</v>
      </c>
      <c r="I9" s="471">
        <v>41851</v>
      </c>
      <c r="J9" s="468" t="s">
        <v>787</v>
      </c>
    </row>
    <row r="10" spans="1:10" ht="30.75" customHeight="1">
      <c r="A10" s="592">
        <v>5</v>
      </c>
      <c r="B10" s="472" t="s">
        <v>551</v>
      </c>
      <c r="C10" s="472" t="s">
        <v>563</v>
      </c>
      <c r="D10" s="472" t="s">
        <v>546</v>
      </c>
      <c r="E10" s="465" t="s">
        <v>939</v>
      </c>
      <c r="F10" s="466" t="s">
        <v>564</v>
      </c>
      <c r="G10" s="466" t="s">
        <v>940</v>
      </c>
      <c r="H10" s="467">
        <v>41861</v>
      </c>
      <c r="I10" s="467"/>
      <c r="J10" s="466" t="s">
        <v>788</v>
      </c>
    </row>
    <row r="11" spans="1:10" ht="30.75" customHeight="1">
      <c r="A11" s="592">
        <v>6</v>
      </c>
      <c r="B11" s="594"/>
      <c r="C11" s="594"/>
      <c r="D11" s="594"/>
      <c r="E11" s="595"/>
      <c r="F11" s="596"/>
      <c r="G11" s="597"/>
      <c r="H11" s="598"/>
      <c r="I11" s="599"/>
      <c r="J11" s="600"/>
    </row>
    <row r="12" spans="1:10" ht="30.75" customHeight="1">
      <c r="A12" s="592">
        <v>7</v>
      </c>
      <c r="B12" s="601"/>
      <c r="C12" s="601"/>
      <c r="D12" s="601"/>
      <c r="E12" s="602"/>
      <c r="F12" s="603"/>
      <c r="G12" s="596"/>
      <c r="H12" s="604"/>
      <c r="I12" s="605"/>
      <c r="J12" s="600"/>
    </row>
    <row r="13" spans="1:10" ht="30.75" customHeight="1">
      <c r="A13" s="592">
        <v>8</v>
      </c>
      <c r="B13" s="606"/>
      <c r="C13" s="606"/>
      <c r="D13" s="606"/>
      <c r="E13" s="602"/>
      <c r="F13" s="603"/>
      <c r="G13" s="596"/>
      <c r="H13" s="604"/>
      <c r="I13" s="605"/>
      <c r="J13" s="600"/>
    </row>
    <row r="14" spans="1:10" ht="30.75" customHeight="1">
      <c r="A14" s="592">
        <v>9</v>
      </c>
      <c r="B14" s="607"/>
      <c r="C14" s="607"/>
      <c r="D14" s="607"/>
      <c r="E14" s="602"/>
      <c r="F14" s="603"/>
      <c r="G14" s="596"/>
      <c r="H14" s="598"/>
      <c r="I14" s="599"/>
      <c r="J14" s="600"/>
    </row>
    <row r="15" spans="1:10" ht="30.75" customHeight="1">
      <c r="A15" s="592">
        <v>10</v>
      </c>
      <c r="B15" s="601"/>
      <c r="C15" s="601"/>
      <c r="D15" s="601"/>
      <c r="E15" s="602"/>
      <c r="F15" s="603"/>
      <c r="G15" s="596"/>
      <c r="H15" s="604"/>
      <c r="I15" s="605"/>
      <c r="J15" s="600"/>
    </row>
    <row r="16" spans="1:10" ht="30.75" customHeight="1">
      <c r="A16" s="592">
        <v>11</v>
      </c>
      <c r="B16" s="607"/>
      <c r="C16" s="607"/>
      <c r="D16" s="607"/>
      <c r="E16" s="602"/>
      <c r="F16" s="603"/>
      <c r="G16" s="596"/>
      <c r="H16" s="604"/>
      <c r="I16" s="605"/>
      <c r="J16" s="600"/>
    </row>
    <row r="17" spans="1:10" ht="30.75" customHeight="1">
      <c r="A17" s="592">
        <v>12</v>
      </c>
      <c r="B17" s="607"/>
      <c r="C17" s="607"/>
      <c r="D17" s="607"/>
      <c r="E17" s="602"/>
      <c r="F17" s="603"/>
      <c r="G17" s="596"/>
      <c r="H17" s="604"/>
      <c r="I17" s="605"/>
      <c r="J17" s="600"/>
    </row>
    <row r="18" spans="1:10" ht="30.75" customHeight="1">
      <c r="A18" s="592">
        <v>13</v>
      </c>
      <c r="B18" s="607"/>
      <c r="C18" s="607"/>
      <c r="D18" s="607"/>
      <c r="E18" s="602"/>
      <c r="F18" s="603"/>
      <c r="G18" s="596"/>
      <c r="H18" s="604"/>
      <c r="I18" s="605"/>
      <c r="J18" s="600"/>
    </row>
    <row r="19" spans="1:10" ht="30.75" customHeight="1">
      <c r="A19" s="592">
        <v>14</v>
      </c>
      <c r="B19" s="607"/>
      <c r="C19" s="607"/>
      <c r="D19" s="607"/>
      <c r="E19" s="602"/>
      <c r="F19" s="603"/>
      <c r="G19" s="596"/>
      <c r="H19" s="604"/>
      <c r="I19" s="605"/>
      <c r="J19" s="600"/>
    </row>
    <row r="20" spans="1:10" ht="30.75" customHeight="1">
      <c r="A20" s="592">
        <v>15</v>
      </c>
      <c r="B20" s="607"/>
      <c r="C20" s="607"/>
      <c r="D20" s="607"/>
      <c r="E20" s="602"/>
      <c r="F20" s="603"/>
      <c r="G20" s="596"/>
      <c r="H20" s="604"/>
      <c r="I20" s="605"/>
      <c r="J20" s="600"/>
    </row>
    <row r="21" spans="1:10" ht="30.75" customHeight="1">
      <c r="A21" s="592">
        <v>16</v>
      </c>
      <c r="B21" s="607"/>
      <c r="C21" s="607"/>
      <c r="D21" s="607"/>
      <c r="E21" s="602"/>
      <c r="F21" s="603"/>
      <c r="G21" s="596"/>
      <c r="H21" s="604"/>
      <c r="I21" s="605"/>
      <c r="J21" s="600"/>
    </row>
    <row r="22" spans="1:10" ht="30.75" customHeight="1">
      <c r="A22" s="592">
        <v>17</v>
      </c>
      <c r="B22" s="607"/>
      <c r="C22" s="607"/>
      <c r="D22" s="607"/>
      <c r="E22" s="602"/>
      <c r="F22" s="603"/>
      <c r="G22" s="596"/>
      <c r="H22" s="604"/>
      <c r="I22" s="605"/>
      <c r="J22" s="600"/>
    </row>
    <row r="23" spans="1:10" ht="30.75" customHeight="1">
      <c r="A23" s="592">
        <v>18</v>
      </c>
      <c r="B23" s="607"/>
      <c r="C23" s="607"/>
      <c r="D23" s="607"/>
      <c r="E23" s="602"/>
      <c r="F23" s="603"/>
      <c r="G23" s="596"/>
      <c r="H23" s="604"/>
      <c r="I23" s="605"/>
      <c r="J23" s="600"/>
    </row>
    <row r="24" spans="1:10" ht="30.75" customHeight="1">
      <c r="A24" s="592">
        <v>19</v>
      </c>
      <c r="B24" s="607"/>
      <c r="C24" s="607"/>
      <c r="D24" s="607"/>
      <c r="E24" s="602"/>
      <c r="F24" s="603"/>
      <c r="G24" s="596"/>
      <c r="H24" s="604"/>
      <c r="I24" s="605"/>
      <c r="J24" s="600"/>
    </row>
    <row r="25" spans="1:10" ht="30.75" customHeight="1" thickBot="1">
      <c r="A25" s="608">
        <v>20</v>
      </c>
      <c r="B25" s="609"/>
      <c r="C25" s="609"/>
      <c r="D25" s="609"/>
      <c r="E25" s="610"/>
      <c r="F25" s="611"/>
      <c r="G25" s="611"/>
      <c r="H25" s="612"/>
      <c r="I25" s="613"/>
      <c r="J25" s="614"/>
    </row>
    <row r="26" spans="1:6" ht="30.75" customHeight="1">
      <c r="A26" s="615" t="s">
        <v>926</v>
      </c>
      <c r="B26" s="578"/>
      <c r="C26" s="578"/>
      <c r="D26" s="578"/>
      <c r="E26" s="578"/>
      <c r="F26" s="578"/>
    </row>
    <row r="27" spans="1:10" s="616" customFormat="1" ht="30.75" customHeight="1">
      <c r="A27" s="615" t="s">
        <v>941</v>
      </c>
      <c r="B27" s="615" t="s">
        <v>928</v>
      </c>
      <c r="C27" s="615"/>
      <c r="D27" s="615"/>
      <c r="E27" s="615"/>
      <c r="F27" s="615"/>
      <c r="I27" s="617"/>
      <c r="J27" s="584"/>
    </row>
    <row r="28" spans="1:10" s="616" customFormat="1" ht="30.75" customHeight="1">
      <c r="A28" s="615" t="s">
        <v>942</v>
      </c>
      <c r="B28" s="615" t="s">
        <v>930</v>
      </c>
      <c r="C28" s="615"/>
      <c r="D28" s="615"/>
      <c r="E28" s="615"/>
      <c r="F28" s="615"/>
      <c r="I28" s="617"/>
      <c r="J28" s="584"/>
    </row>
    <row r="29" spans="2:10" ht="30.75" customHeight="1">
      <c r="B29" s="575" t="s">
        <v>931</v>
      </c>
      <c r="I29" s="618"/>
      <c r="J29" s="618"/>
    </row>
    <row r="30" spans="9:10" ht="30.75" customHeight="1">
      <c r="I30" s="617"/>
      <c r="J30" s="584"/>
    </row>
    <row r="31" spans="9:10" ht="30.75" customHeight="1">
      <c r="I31" s="617"/>
      <c r="J31" s="584"/>
    </row>
  </sheetData>
  <sheetProtection/>
  <mergeCells count="1">
    <mergeCell ref="C4:E4"/>
  </mergeCells>
  <dataValidations count="1">
    <dataValidation type="list" allowBlank="1" showInputMessage="1" showErrorMessage="1" sqref="G65534">
      <formula1>"地区協議会,ブロック協議会"</formula1>
    </dataValidation>
  </dataValidations>
  <printOptions horizontalCentered="1" verticalCentered="1"/>
  <pageMargins left="0.7000000000000001" right="0.7000000000000001" top="0.7500000000000001" bottom="0.7500000000000001" header="0.30000000000000004" footer="0.30000000000000004"/>
  <pageSetup fitToHeight="1" fitToWidth="1" orientation="landscape" paperSize="9" scale="54"/>
  <drawing r:id="rId1"/>
</worksheet>
</file>

<file path=xl/worksheets/sheet36.xml><?xml version="1.0" encoding="utf-8"?>
<worksheet xmlns="http://schemas.openxmlformats.org/spreadsheetml/2006/main" xmlns:r="http://schemas.openxmlformats.org/officeDocument/2006/relationships">
  <sheetPr>
    <pageSetUpPr fitToPage="1"/>
  </sheetPr>
  <dimension ref="A1:W49"/>
  <sheetViews>
    <sheetView zoomScaleSheetLayoutView="100" zoomScalePageLayoutView="0" workbookViewId="0" topLeftCell="A1">
      <selection activeCell="P9" sqref="P9"/>
    </sheetView>
  </sheetViews>
  <sheetFormatPr defaultColWidth="9.00390625" defaultRowHeight="13.5"/>
  <cols>
    <col min="1" max="1" width="3.00390625" style="203" customWidth="1"/>
    <col min="2" max="2" width="5.50390625" style="203" customWidth="1"/>
    <col min="3" max="5" width="6.625" style="203" customWidth="1"/>
    <col min="6" max="6" width="10.625" style="203" customWidth="1"/>
    <col min="7" max="7" width="6.625" style="203" customWidth="1"/>
    <col min="8" max="8" width="3.625" style="203" customWidth="1"/>
    <col min="9" max="9" width="5.625" style="203" customWidth="1"/>
    <col min="10" max="10" width="3.125" style="203" customWidth="1"/>
    <col min="11" max="11" width="4.625" style="203" customWidth="1"/>
    <col min="12" max="12" width="3.625" style="203" customWidth="1"/>
    <col min="13" max="13" width="4.625" style="203" customWidth="1"/>
    <col min="14" max="15" width="3.625" style="203" customWidth="1"/>
    <col min="16" max="17" width="6.625" style="203" customWidth="1"/>
    <col min="18" max="19" width="2.625" style="203" customWidth="1"/>
    <col min="20" max="20" width="6.625" style="203" customWidth="1"/>
    <col min="21" max="21" width="2.625" style="203" customWidth="1"/>
    <col min="22" max="22" width="4.625" style="203" customWidth="1"/>
    <col min="23" max="23" width="5.625" style="203" customWidth="1"/>
    <col min="24" max="16384" width="9.00390625" style="203" customWidth="1"/>
  </cols>
  <sheetData>
    <row r="1" spans="1:23" ht="20.25" customHeight="1">
      <c r="A1" s="1218"/>
      <c r="B1" s="1218"/>
      <c r="C1" s="1218"/>
      <c r="D1" s="1218"/>
      <c r="E1" s="1218"/>
      <c r="F1" s="1218"/>
      <c r="G1" s="1218"/>
      <c r="H1" s="1218"/>
      <c r="I1" s="1218"/>
      <c r="J1" s="1218"/>
      <c r="K1" s="1218"/>
      <c r="L1" s="1218"/>
      <c r="M1" s="1218"/>
      <c r="N1" s="1218"/>
      <c r="O1" s="1218"/>
      <c r="P1" s="1218"/>
      <c r="Q1" s="1218"/>
      <c r="R1" s="1218"/>
      <c r="S1" s="1218"/>
      <c r="T1" s="1218"/>
      <c r="U1" s="1218"/>
      <c r="V1" s="1218"/>
      <c r="W1" s="292"/>
    </row>
    <row r="2" spans="1:23" ht="15.75">
      <c r="A2" s="293"/>
      <c r="B2" s="293"/>
      <c r="C2" s="293"/>
      <c r="D2" s="293"/>
      <c r="E2" s="293"/>
      <c r="F2" s="293"/>
      <c r="G2" s="293"/>
      <c r="H2" s="293"/>
      <c r="I2" s="293"/>
      <c r="J2" s="293"/>
      <c r="K2" s="293"/>
      <c r="L2" s="293"/>
      <c r="M2" s="1219"/>
      <c r="N2" s="1219"/>
      <c r="O2" s="205"/>
      <c r="P2" s="1220" t="s">
        <v>353</v>
      </c>
      <c r="Q2" s="1220"/>
      <c r="R2" s="1220"/>
      <c r="S2" s="1220"/>
      <c r="T2" s="1220"/>
      <c r="U2" s="1220"/>
      <c r="V2" s="1220"/>
      <c r="W2" s="292"/>
    </row>
    <row r="3" spans="1:23" ht="17.25" customHeight="1">
      <c r="A3" s="293"/>
      <c r="B3" s="293"/>
      <c r="C3" s="293"/>
      <c r="D3" s="293"/>
      <c r="E3" s="293"/>
      <c r="F3" s="293"/>
      <c r="G3" s="293"/>
      <c r="H3" s="293"/>
      <c r="I3" s="293"/>
      <c r="J3" s="293"/>
      <c r="K3" s="293"/>
      <c r="L3" s="293"/>
      <c r="M3" s="205"/>
      <c r="N3" s="293"/>
      <c r="O3" s="293"/>
      <c r="P3" s="206"/>
      <c r="Q3" s="292"/>
      <c r="R3" s="207"/>
      <c r="S3" s="207"/>
      <c r="T3" s="207"/>
      <c r="U3" s="207"/>
      <c r="V3" s="207"/>
      <c r="W3" s="292"/>
    </row>
    <row r="4" spans="1:23" ht="15.75">
      <c r="A4" s="292"/>
      <c r="B4" s="204"/>
      <c r="C4" s="204"/>
      <c r="D4" s="204"/>
      <c r="E4" s="204"/>
      <c r="F4" s="204"/>
      <c r="G4" s="293"/>
      <c r="H4" s="293"/>
      <c r="I4" s="293"/>
      <c r="J4" s="293"/>
      <c r="K4" s="293"/>
      <c r="L4" s="293"/>
      <c r="M4" s="293"/>
      <c r="N4" s="293"/>
      <c r="O4" s="293"/>
      <c r="P4" s="293"/>
      <c r="Q4" s="293"/>
      <c r="R4" s="293"/>
      <c r="S4" s="293"/>
      <c r="T4" s="293"/>
      <c r="U4" s="293"/>
      <c r="V4" s="293"/>
      <c r="W4" s="293"/>
    </row>
    <row r="5" spans="1:23" ht="15.75">
      <c r="A5" s="292"/>
      <c r="B5" s="204"/>
      <c r="C5" s="204"/>
      <c r="D5" s="204"/>
      <c r="E5" s="204"/>
      <c r="F5" s="204"/>
      <c r="G5" s="293"/>
      <c r="H5" s="293"/>
      <c r="I5" s="293"/>
      <c r="J5" s="293"/>
      <c r="K5" s="293"/>
      <c r="L5" s="293"/>
      <c r="M5" s="293"/>
      <c r="N5" s="293"/>
      <c r="O5" s="293"/>
      <c r="P5" s="293"/>
      <c r="Q5" s="293"/>
      <c r="R5" s="293"/>
      <c r="S5" s="293"/>
      <c r="T5" s="293"/>
      <c r="U5" s="293"/>
      <c r="V5" s="293"/>
      <c r="W5" s="293"/>
    </row>
    <row r="6" spans="1:23" ht="18" customHeight="1">
      <c r="A6" s="293"/>
      <c r="B6" s="293"/>
      <c r="C6" s="293"/>
      <c r="D6" s="293"/>
      <c r="E6" s="293"/>
      <c r="F6" s="293"/>
      <c r="G6" s="293"/>
      <c r="H6" s="293"/>
      <c r="I6" s="293"/>
      <c r="J6" s="293"/>
      <c r="K6" s="293"/>
      <c r="L6" s="293"/>
      <c r="M6" s="293"/>
      <c r="N6" s="293"/>
      <c r="O6" s="293"/>
      <c r="P6" s="293"/>
      <c r="Q6" s="293"/>
      <c r="R6" s="293"/>
      <c r="S6" s="293"/>
      <c r="T6" s="293"/>
      <c r="U6" s="293"/>
      <c r="V6" s="293"/>
      <c r="W6" s="293"/>
    </row>
    <row r="7" spans="1:23" ht="23.25">
      <c r="A7" s="1221" t="s">
        <v>735</v>
      </c>
      <c r="B7" s="1221"/>
      <c r="C7" s="1221"/>
      <c r="D7" s="1221"/>
      <c r="E7" s="1221"/>
      <c r="F7" s="1221"/>
      <c r="G7" s="1221"/>
      <c r="H7" s="1221"/>
      <c r="I7" s="1221"/>
      <c r="J7" s="1221"/>
      <c r="K7" s="1221"/>
      <c r="L7" s="1221"/>
      <c r="M7" s="1221"/>
      <c r="N7" s="1221"/>
      <c r="O7" s="1221"/>
      <c r="P7" s="1221"/>
      <c r="Q7" s="1221"/>
      <c r="R7" s="1221"/>
      <c r="S7" s="1221"/>
      <c r="T7" s="1221"/>
      <c r="U7" s="1221"/>
      <c r="V7" s="1221"/>
      <c r="W7" s="292"/>
    </row>
    <row r="8" spans="1:23" ht="24.75" customHeight="1">
      <c r="A8" s="1222" t="s">
        <v>164</v>
      </c>
      <c r="B8" s="1222"/>
      <c r="C8" s="1222"/>
      <c r="D8" s="1222"/>
      <c r="E8" s="1222"/>
      <c r="F8" s="1222"/>
      <c r="G8" s="1222"/>
      <c r="H8" s="1222"/>
      <c r="I8" s="1222"/>
      <c r="J8" s="1222"/>
      <c r="K8" s="1222"/>
      <c r="L8" s="1222"/>
      <c r="M8" s="1222"/>
      <c r="N8" s="1222"/>
      <c r="O8" s="1222"/>
      <c r="P8" s="1222"/>
      <c r="Q8" s="1222"/>
      <c r="R8" s="1222"/>
      <c r="S8" s="1222"/>
      <c r="T8" s="1222"/>
      <c r="U8" s="1222"/>
      <c r="V8" s="1222"/>
      <c r="W8" s="292"/>
    </row>
    <row r="9" spans="1:23" ht="15.75">
      <c r="A9" s="292"/>
      <c r="B9" s="208" t="s">
        <v>736</v>
      </c>
      <c r="C9" s="208"/>
      <c r="D9" s="208"/>
      <c r="E9" s="208"/>
      <c r="F9" s="208"/>
      <c r="G9" s="208"/>
      <c r="H9" s="208"/>
      <c r="I9" s="208"/>
      <c r="J9" s="293"/>
      <c r="K9" s="293"/>
      <c r="L9" s="293"/>
      <c r="M9" s="293"/>
      <c r="N9" s="293"/>
      <c r="O9" s="293"/>
      <c r="P9" s="293"/>
      <c r="Q9" s="293"/>
      <c r="R9" s="293"/>
      <c r="S9" s="293"/>
      <c r="T9" s="293"/>
      <c r="U9" s="293"/>
      <c r="V9" s="293"/>
      <c r="W9" s="293"/>
    </row>
    <row r="10" spans="1:23" ht="18" customHeight="1" thickBot="1">
      <c r="A10" s="292"/>
      <c r="B10" s="206"/>
      <c r="C10" s="293"/>
      <c r="D10" s="293"/>
      <c r="E10" s="293"/>
      <c r="F10" s="293"/>
      <c r="G10" s="293"/>
      <c r="H10" s="293"/>
      <c r="I10" s="293"/>
      <c r="J10" s="293"/>
      <c r="K10" s="293"/>
      <c r="L10" s="293"/>
      <c r="M10" s="293"/>
      <c r="N10" s="293"/>
      <c r="O10" s="293"/>
      <c r="P10" s="293"/>
      <c r="Q10" s="293"/>
      <c r="R10" s="293"/>
      <c r="S10" s="293"/>
      <c r="T10" s="293"/>
      <c r="U10" s="293"/>
      <c r="V10" s="293"/>
      <c r="W10" s="293"/>
    </row>
    <row r="11" spans="1:23" ht="24" customHeight="1">
      <c r="A11" s="530"/>
      <c r="B11" s="531" t="s">
        <v>165</v>
      </c>
      <c r="C11" s="531"/>
      <c r="D11" s="301"/>
      <c r="E11" s="532"/>
      <c r="F11" s="301"/>
      <c r="G11" s="301"/>
      <c r="H11" s="1258"/>
      <c r="I11" s="1258"/>
      <c r="J11" s="1258"/>
      <c r="K11" s="533"/>
      <c r="L11" s="533"/>
      <c r="M11" s="533"/>
      <c r="N11" s="301"/>
      <c r="O11" s="301"/>
      <c r="P11" s="301"/>
      <c r="Q11" s="301"/>
      <c r="R11" s="301"/>
      <c r="S11" s="301"/>
      <c r="T11" s="301"/>
      <c r="U11" s="301"/>
      <c r="V11" s="534"/>
      <c r="W11" s="293"/>
    </row>
    <row r="12" spans="1:23" ht="27.75" customHeight="1">
      <c r="A12" s="211"/>
      <c r="B12" s="209"/>
      <c r="C12" s="209"/>
      <c r="D12" s="296"/>
      <c r="E12" s="204"/>
      <c r="F12" s="296"/>
      <c r="G12" s="296"/>
      <c r="H12" s="210"/>
      <c r="I12" s="210"/>
      <c r="J12" s="210"/>
      <c r="K12" s="210"/>
      <c r="L12" s="210"/>
      <c r="M12" s="210"/>
      <c r="N12" s="296"/>
      <c r="O12" s="296"/>
      <c r="P12" s="296"/>
      <c r="Q12" s="296"/>
      <c r="R12" s="296"/>
      <c r="S12" s="296"/>
      <c r="T12" s="296"/>
      <c r="U12" s="296"/>
      <c r="V12" s="297"/>
      <c r="W12" s="292"/>
    </row>
    <row r="13" spans="1:23" ht="27.75" customHeight="1">
      <c r="A13" s="211"/>
      <c r="B13" s="209" t="s">
        <v>166</v>
      </c>
      <c r="C13" s="209"/>
      <c r="D13" s="209"/>
      <c r="E13" s="209"/>
      <c r="F13" s="209"/>
      <c r="G13" s="296"/>
      <c r="H13" s="210"/>
      <c r="I13" s="210"/>
      <c r="J13" s="210"/>
      <c r="K13" s="210"/>
      <c r="L13" s="210"/>
      <c r="M13" s="210"/>
      <c r="N13" s="296"/>
      <c r="O13" s="296"/>
      <c r="P13" s="296"/>
      <c r="Q13" s="296"/>
      <c r="R13" s="296"/>
      <c r="S13" s="296"/>
      <c r="T13" s="296"/>
      <c r="U13" s="296"/>
      <c r="V13" s="297"/>
      <c r="W13" s="292"/>
    </row>
    <row r="14" spans="1:23" ht="27.75" customHeight="1">
      <c r="A14" s="212"/>
      <c r="B14" s="1259" t="s">
        <v>167</v>
      </c>
      <c r="C14" s="1259"/>
      <c r="D14" s="1260"/>
      <c r="E14" s="1231" t="s">
        <v>168</v>
      </c>
      <c r="F14" s="1232"/>
      <c r="G14" s="1232"/>
      <c r="H14" s="1261"/>
      <c r="I14" s="1231" t="s">
        <v>169</v>
      </c>
      <c r="J14" s="1232"/>
      <c r="K14" s="1232"/>
      <c r="L14" s="1232"/>
      <c r="M14" s="1232"/>
      <c r="N14" s="1232"/>
      <c r="O14" s="1261"/>
      <c r="P14" s="1231" t="s">
        <v>170</v>
      </c>
      <c r="Q14" s="1232"/>
      <c r="R14" s="1232"/>
      <c r="S14" s="1232"/>
      <c r="T14" s="1232"/>
      <c r="U14" s="1232"/>
      <c r="V14" s="1233"/>
      <c r="W14" s="292"/>
    </row>
    <row r="15" spans="1:23" ht="17.25" customHeight="1">
      <c r="A15" s="214"/>
      <c r="B15" s="1253" t="s">
        <v>171</v>
      </c>
      <c r="C15" s="1253"/>
      <c r="D15" s="1254"/>
      <c r="E15" s="1234"/>
      <c r="F15" s="1235"/>
      <c r="G15" s="1235"/>
      <c r="H15" s="1255"/>
      <c r="I15" s="1239" t="s">
        <v>172</v>
      </c>
      <c r="J15" s="1240"/>
      <c r="K15" s="1240"/>
      <c r="L15" s="1240"/>
      <c r="M15" s="1240"/>
      <c r="N15" s="1240"/>
      <c r="O15" s="1241"/>
      <c r="P15" s="1234"/>
      <c r="Q15" s="1235"/>
      <c r="R15" s="1235"/>
      <c r="S15" s="1235"/>
      <c r="T15" s="1235"/>
      <c r="U15" s="1235"/>
      <c r="V15" s="1236"/>
      <c r="W15" s="293"/>
    </row>
    <row r="16" spans="1:23" ht="28.5" customHeight="1">
      <c r="A16" s="215"/>
      <c r="B16" s="216" t="s">
        <v>173</v>
      </c>
      <c r="C16" s="216"/>
      <c r="D16" s="217"/>
      <c r="E16" s="1234"/>
      <c r="F16" s="1235"/>
      <c r="G16" s="1235"/>
      <c r="H16" s="1255"/>
      <c r="I16" s="1239" t="s">
        <v>174</v>
      </c>
      <c r="J16" s="1240"/>
      <c r="K16" s="1240"/>
      <c r="L16" s="1240"/>
      <c r="M16" s="1240"/>
      <c r="N16" s="1240"/>
      <c r="O16" s="1241"/>
      <c r="P16" s="1234"/>
      <c r="Q16" s="1235"/>
      <c r="R16" s="1235"/>
      <c r="S16" s="1235"/>
      <c r="T16" s="1235"/>
      <c r="U16" s="1235"/>
      <c r="V16" s="1236"/>
      <c r="W16" s="293"/>
    </row>
    <row r="17" spans="1:23" ht="18.75">
      <c r="A17" s="218"/>
      <c r="B17" s="1242" t="s">
        <v>175</v>
      </c>
      <c r="C17" s="1242"/>
      <c r="D17" s="1243"/>
      <c r="E17" s="1244"/>
      <c r="F17" s="1245"/>
      <c r="G17" s="1245"/>
      <c r="H17" s="1246"/>
      <c r="I17" s="1250" t="s">
        <v>176</v>
      </c>
      <c r="J17" s="1251"/>
      <c r="K17" s="1251"/>
      <c r="L17" s="1251"/>
      <c r="M17" s="1251"/>
      <c r="N17" s="1251"/>
      <c r="O17" s="1252"/>
      <c r="P17" s="1244"/>
      <c r="Q17" s="1245"/>
      <c r="R17" s="1245"/>
      <c r="S17" s="1245"/>
      <c r="T17" s="1245"/>
      <c r="U17" s="1245"/>
      <c r="V17" s="1247"/>
      <c r="W17" s="293"/>
    </row>
    <row r="18" spans="1:23" ht="13.5" customHeight="1" thickBot="1">
      <c r="A18" s="299"/>
      <c r="B18" s="1223" t="s">
        <v>177</v>
      </c>
      <c r="C18" s="1223"/>
      <c r="D18" s="1224"/>
      <c r="E18" s="1225"/>
      <c r="F18" s="1226"/>
      <c r="G18" s="1226"/>
      <c r="H18" s="1227"/>
      <c r="I18" s="1228" t="s">
        <v>182</v>
      </c>
      <c r="J18" s="1229"/>
      <c r="K18" s="1229"/>
      <c r="L18" s="1229"/>
      <c r="M18" s="1229"/>
      <c r="N18" s="1229"/>
      <c r="O18" s="1230"/>
      <c r="P18" s="1225"/>
      <c r="Q18" s="1226"/>
      <c r="R18" s="1226"/>
      <c r="S18" s="1226"/>
      <c r="T18" s="1226"/>
      <c r="U18" s="1226"/>
      <c r="V18" s="1248"/>
      <c r="W18" s="292"/>
    </row>
    <row r="19" spans="1:23" ht="15.75">
      <c r="A19" s="294"/>
      <c r="B19" s="277"/>
      <c r="C19" s="277"/>
      <c r="D19" s="277"/>
      <c r="E19" s="300"/>
      <c r="F19" s="300"/>
      <c r="G19" s="300"/>
      <c r="H19" s="300"/>
      <c r="I19" s="301"/>
      <c r="J19" s="301"/>
      <c r="K19" s="301"/>
      <c r="L19" s="301"/>
      <c r="M19" s="301"/>
      <c r="N19" s="301"/>
      <c r="O19" s="301"/>
      <c r="P19" s="302"/>
      <c r="Q19" s="302"/>
      <c r="R19" s="302"/>
      <c r="S19" s="302"/>
      <c r="T19" s="302"/>
      <c r="U19" s="302"/>
      <c r="V19" s="302"/>
      <c r="W19" s="292"/>
    </row>
    <row r="20" spans="1:23" ht="15.75">
      <c r="A20" s="295"/>
      <c r="B20" s="209" t="s">
        <v>183</v>
      </c>
      <c r="C20" s="208"/>
      <c r="D20" s="219"/>
      <c r="E20" s="1256"/>
      <c r="F20" s="1256"/>
      <c r="G20" s="1256"/>
      <c r="H20" s="1256"/>
      <c r="I20" s="1256"/>
      <c r="J20" s="1256"/>
      <c r="K20" s="1256"/>
      <c r="L20" s="1256"/>
      <c r="M20" s="1256"/>
      <c r="N20" s="1256"/>
      <c r="O20" s="1256"/>
      <c r="P20" s="296"/>
      <c r="Q20" s="296"/>
      <c r="R20" s="296"/>
      <c r="S20" s="296"/>
      <c r="T20" s="296"/>
      <c r="U20" s="296"/>
      <c r="V20" s="303"/>
      <c r="W20" s="292"/>
    </row>
    <row r="21" spans="1:23" ht="14.25">
      <c r="A21" s="304"/>
      <c r="B21" s="1213" t="s">
        <v>184</v>
      </c>
      <c r="C21" s="1213"/>
      <c r="D21" s="1214"/>
      <c r="E21" s="1212" t="s">
        <v>168</v>
      </c>
      <c r="F21" s="1213"/>
      <c r="G21" s="1213"/>
      <c r="H21" s="1214"/>
      <c r="I21" s="1212" t="s">
        <v>169</v>
      </c>
      <c r="J21" s="1213"/>
      <c r="K21" s="1213"/>
      <c r="L21" s="1213"/>
      <c r="M21" s="1213"/>
      <c r="N21" s="1213"/>
      <c r="O21" s="1214"/>
      <c r="P21" s="1212" t="s">
        <v>170</v>
      </c>
      <c r="Q21" s="1213"/>
      <c r="R21" s="1213"/>
      <c r="S21" s="1213"/>
      <c r="T21" s="1213"/>
      <c r="U21" s="1213"/>
      <c r="V21" s="1249"/>
      <c r="W21" s="292"/>
    </row>
    <row r="22" spans="1:23" ht="15.75">
      <c r="A22" s="305"/>
      <c r="B22" s="276" t="s">
        <v>226</v>
      </c>
      <c r="C22" s="220"/>
      <c r="D22" s="220"/>
      <c r="E22" s="1215"/>
      <c r="F22" s="1216"/>
      <c r="G22" s="1216"/>
      <c r="H22" s="1217"/>
      <c r="I22" s="1206" t="s">
        <v>227</v>
      </c>
      <c r="J22" s="1207"/>
      <c r="K22" s="1207"/>
      <c r="L22" s="1207"/>
      <c r="M22" s="1207"/>
      <c r="N22" s="1207"/>
      <c r="O22" s="1208"/>
      <c r="P22" s="1215"/>
      <c r="Q22" s="1216"/>
      <c r="R22" s="1216"/>
      <c r="S22" s="1216"/>
      <c r="T22" s="1216"/>
      <c r="U22" s="1216"/>
      <c r="V22" s="1262"/>
      <c r="W22" s="292"/>
    </row>
    <row r="23" spans="1:23" ht="38.25" customHeight="1">
      <c r="A23" s="306"/>
      <c r="B23" s="278"/>
      <c r="C23" s="278"/>
      <c r="D23" s="278"/>
      <c r="E23" s="279"/>
      <c r="F23" s="280"/>
      <c r="G23" s="280"/>
      <c r="H23" s="281"/>
      <c r="I23" s="278"/>
      <c r="J23" s="307"/>
      <c r="K23" s="307"/>
      <c r="L23" s="307"/>
      <c r="M23" s="307"/>
      <c r="N23" s="307"/>
      <c r="O23" s="307"/>
      <c r="P23" s="279"/>
      <c r="Q23" s="280"/>
      <c r="R23" s="280"/>
      <c r="S23" s="280"/>
      <c r="T23" s="280"/>
      <c r="U23" s="280"/>
      <c r="V23" s="282"/>
      <c r="W23" s="292"/>
    </row>
    <row r="24" spans="1:23" ht="27" customHeight="1" thickBot="1">
      <c r="A24" s="308"/>
      <c r="B24" s="283"/>
      <c r="C24" s="284"/>
      <c r="D24" s="284"/>
      <c r="E24" s="1209"/>
      <c r="F24" s="1210"/>
      <c r="G24" s="1210"/>
      <c r="H24" s="1211"/>
      <c r="I24" s="309"/>
      <c r="J24" s="309"/>
      <c r="K24" s="309"/>
      <c r="L24" s="309"/>
      <c r="M24" s="309"/>
      <c r="N24" s="309"/>
      <c r="O24" s="309"/>
      <c r="P24" s="1209"/>
      <c r="Q24" s="1210"/>
      <c r="R24" s="1210"/>
      <c r="S24" s="1210"/>
      <c r="T24" s="1210"/>
      <c r="U24" s="1210"/>
      <c r="V24" s="1263"/>
      <c r="W24" s="292"/>
    </row>
    <row r="25" spans="1:23" ht="30" customHeight="1">
      <c r="A25" s="293"/>
      <c r="B25" s="293"/>
      <c r="C25" s="293"/>
      <c r="D25" s="293"/>
      <c r="E25" s="293"/>
      <c r="F25" s="293"/>
      <c r="G25" s="293"/>
      <c r="H25" s="293"/>
      <c r="I25" s="293"/>
      <c r="J25" s="293"/>
      <c r="K25" s="293"/>
      <c r="L25" s="293"/>
      <c r="M25" s="293"/>
      <c r="N25" s="293"/>
      <c r="O25" s="293"/>
      <c r="P25" s="293"/>
      <c r="Q25" s="293"/>
      <c r="R25" s="293"/>
      <c r="S25" s="293"/>
      <c r="T25" s="293"/>
      <c r="U25" s="293"/>
      <c r="V25" s="293"/>
      <c r="W25" s="292"/>
    </row>
    <row r="26" spans="1:23" ht="19.5" customHeight="1">
      <c r="A26" s="293"/>
      <c r="B26" s="204"/>
      <c r="C26" s="204"/>
      <c r="D26" s="293"/>
      <c r="E26" s="293"/>
      <c r="F26" s="293"/>
      <c r="G26" s="293"/>
      <c r="H26" s="293"/>
      <c r="I26" s="293"/>
      <c r="J26" s="293"/>
      <c r="K26" s="293"/>
      <c r="L26" s="293"/>
      <c r="M26" s="293"/>
      <c r="N26" s="293"/>
      <c r="O26" s="293"/>
      <c r="P26" s="293"/>
      <c r="Q26" s="293"/>
      <c r="R26" s="293"/>
      <c r="S26" s="293"/>
      <c r="T26" s="293"/>
      <c r="U26" s="293"/>
      <c r="V26" s="293"/>
      <c r="W26" s="292"/>
    </row>
    <row r="27" spans="1:23" ht="30.75" customHeight="1">
      <c r="A27" s="1204" t="s">
        <v>225</v>
      </c>
      <c r="B27" s="1205"/>
      <c r="C27" s="1205"/>
      <c r="D27" s="1205"/>
      <c r="E27" s="1205"/>
      <c r="F27" s="1205"/>
      <c r="G27" s="1205"/>
      <c r="H27" s="1205"/>
      <c r="I27" s="1205"/>
      <c r="J27" s="1205"/>
      <c r="K27" s="1205"/>
      <c r="L27" s="1205"/>
      <c r="M27" s="1205"/>
      <c r="N27" s="1205"/>
      <c r="O27" s="1205"/>
      <c r="P27" s="1205"/>
      <c r="Q27" s="1205"/>
      <c r="R27" s="1205"/>
      <c r="S27" s="1205"/>
      <c r="T27" s="1205"/>
      <c r="U27" s="1205"/>
      <c r="V27" s="1205"/>
      <c r="W27" s="292"/>
    </row>
    <row r="28" spans="1:23" ht="31.5" customHeight="1">
      <c r="A28" s="1205"/>
      <c r="B28" s="1205"/>
      <c r="C28" s="1205"/>
      <c r="D28" s="1205"/>
      <c r="E28" s="1205"/>
      <c r="F28" s="1205"/>
      <c r="G28" s="1205"/>
      <c r="H28" s="1205"/>
      <c r="I28" s="1205"/>
      <c r="J28" s="1205"/>
      <c r="K28" s="1205"/>
      <c r="L28" s="1205"/>
      <c r="M28" s="1205"/>
      <c r="N28" s="1205"/>
      <c r="O28" s="1205"/>
      <c r="P28" s="1205"/>
      <c r="Q28" s="1205"/>
      <c r="R28" s="1205"/>
      <c r="S28" s="1205"/>
      <c r="T28" s="1205"/>
      <c r="U28" s="1205"/>
      <c r="V28" s="1205"/>
      <c r="W28" s="292"/>
    </row>
    <row r="29" spans="1:23" s="213" customFormat="1" ht="31.5" customHeight="1">
      <c r="A29" s="1204" t="s">
        <v>229</v>
      </c>
      <c r="B29" s="1238"/>
      <c r="C29" s="1238"/>
      <c r="D29" s="1238"/>
      <c r="E29" s="1238"/>
      <c r="F29" s="1238"/>
      <c r="G29" s="1238"/>
      <c r="H29" s="1238"/>
      <c r="I29" s="1238"/>
      <c r="J29" s="1238"/>
      <c r="K29" s="1238"/>
      <c r="L29" s="1238"/>
      <c r="M29" s="1238"/>
      <c r="N29" s="1238"/>
      <c r="O29" s="1238"/>
      <c r="P29" s="1238"/>
      <c r="Q29" s="1238"/>
      <c r="R29" s="1238"/>
      <c r="S29" s="1238"/>
      <c r="T29" s="1238"/>
      <c r="U29" s="1238"/>
      <c r="V29" s="1238"/>
      <c r="W29" s="298"/>
    </row>
    <row r="30" spans="1:23" s="213" customFormat="1" ht="31.5" customHeight="1">
      <c r="A30" s="1238"/>
      <c r="B30" s="1238"/>
      <c r="C30" s="1238"/>
      <c r="D30" s="1238"/>
      <c r="E30" s="1238"/>
      <c r="F30" s="1238"/>
      <c r="G30" s="1238"/>
      <c r="H30" s="1238"/>
      <c r="I30" s="1238"/>
      <c r="J30" s="1238"/>
      <c r="K30" s="1238"/>
      <c r="L30" s="1238"/>
      <c r="M30" s="1238"/>
      <c r="N30" s="1238"/>
      <c r="O30" s="1238"/>
      <c r="P30" s="1238"/>
      <c r="Q30" s="1238"/>
      <c r="R30" s="1238"/>
      <c r="S30" s="1238"/>
      <c r="T30" s="1238"/>
      <c r="U30" s="1238"/>
      <c r="V30" s="1238"/>
      <c r="W30" s="298"/>
    </row>
    <row r="31" spans="1:23" ht="31.5" customHeight="1">
      <c r="A31" s="293"/>
      <c r="B31" s="293"/>
      <c r="C31" s="293"/>
      <c r="D31" s="293"/>
      <c r="E31" s="293"/>
      <c r="F31" s="293"/>
      <c r="G31" s="293"/>
      <c r="H31" s="293"/>
      <c r="I31" s="293"/>
      <c r="J31" s="293"/>
      <c r="K31" s="1237"/>
      <c r="L31" s="1237"/>
      <c r="M31" s="1237"/>
      <c r="N31" s="1237"/>
      <c r="O31" s="1237"/>
      <c r="P31" s="1237"/>
      <c r="Q31" s="1237"/>
      <c r="R31" s="1237"/>
      <c r="S31" s="1237"/>
      <c r="T31" s="1237"/>
      <c r="U31" s="1237"/>
      <c r="V31" s="1237"/>
      <c r="W31" s="292"/>
    </row>
    <row r="32" spans="1:23" ht="31.5" customHeight="1">
      <c r="A32" s="293"/>
      <c r="B32" s="293"/>
      <c r="C32" s="293"/>
      <c r="D32" s="293"/>
      <c r="E32" s="293"/>
      <c r="F32" s="293"/>
      <c r="G32" s="293"/>
      <c r="H32" s="293"/>
      <c r="I32" s="293"/>
      <c r="J32" s="293"/>
      <c r="K32" s="1237"/>
      <c r="L32" s="1237"/>
      <c r="M32" s="1237"/>
      <c r="N32" s="1237"/>
      <c r="O32" s="1237"/>
      <c r="P32" s="1237"/>
      <c r="Q32" s="1237"/>
      <c r="R32" s="1237"/>
      <c r="S32" s="1237"/>
      <c r="T32" s="1257"/>
      <c r="U32" s="1257"/>
      <c r="V32" s="1257"/>
      <c r="W32" s="292"/>
    </row>
    <row r="33" spans="1:23" ht="20.25" customHeight="1">
      <c r="A33" s="293"/>
      <c r="B33" s="293"/>
      <c r="C33" s="293"/>
      <c r="D33" s="293"/>
      <c r="E33" s="293"/>
      <c r="F33" s="293"/>
      <c r="G33" s="293"/>
      <c r="H33" s="293"/>
      <c r="I33" s="293"/>
      <c r="J33" s="293"/>
      <c r="K33" s="293"/>
      <c r="L33" s="293"/>
      <c r="M33" s="293"/>
      <c r="N33" s="293"/>
      <c r="O33" s="293"/>
      <c r="P33" s="293"/>
      <c r="Q33" s="293"/>
      <c r="R33" s="293"/>
      <c r="S33" s="293"/>
      <c r="T33" s="293"/>
      <c r="U33" s="293"/>
      <c r="V33" s="293"/>
      <c r="W33" s="292"/>
    </row>
    <row r="34" spans="1:23" ht="31.5" customHeight="1">
      <c r="A34" s="293"/>
      <c r="B34" s="293"/>
      <c r="C34" s="293"/>
      <c r="D34" s="293"/>
      <c r="E34" s="293"/>
      <c r="F34" s="293"/>
      <c r="G34" s="293"/>
      <c r="H34" s="293"/>
      <c r="I34" s="293"/>
      <c r="J34" s="293"/>
      <c r="K34" s="293"/>
      <c r="L34" s="293"/>
      <c r="M34" s="293"/>
      <c r="N34" s="293"/>
      <c r="O34" s="293"/>
      <c r="P34" s="293"/>
      <c r="Q34" s="293"/>
      <c r="R34" s="293"/>
      <c r="S34" s="293"/>
      <c r="T34" s="293"/>
      <c r="U34" s="293"/>
      <c r="V34" s="293"/>
      <c r="W34" s="292"/>
    </row>
    <row r="35" spans="1:23" ht="31.5" customHeight="1">
      <c r="A35" s="293"/>
      <c r="B35" s="293"/>
      <c r="C35" s="293"/>
      <c r="D35" s="293"/>
      <c r="E35" s="293"/>
      <c r="F35" s="293"/>
      <c r="G35" s="293"/>
      <c r="H35" s="293"/>
      <c r="I35" s="293"/>
      <c r="J35" s="293"/>
      <c r="K35" s="293"/>
      <c r="L35" s="293"/>
      <c r="M35" s="293"/>
      <c r="N35" s="293"/>
      <c r="O35" s="293"/>
      <c r="P35" s="293"/>
      <c r="Q35" s="293"/>
      <c r="R35" s="293"/>
      <c r="S35" s="293"/>
      <c r="T35" s="293"/>
      <c r="U35" s="293"/>
      <c r="V35" s="293"/>
      <c r="W35" s="292"/>
    </row>
    <row r="36" ht="31.5" customHeight="1">
      <c r="W36" s="292"/>
    </row>
    <row r="37" ht="31.5" customHeight="1">
      <c r="W37" s="292"/>
    </row>
    <row r="38" ht="31.5" customHeight="1">
      <c r="W38" s="292"/>
    </row>
    <row r="39" ht="12.75">
      <c r="W39" s="293"/>
    </row>
    <row r="40" ht="9" customHeight="1">
      <c r="W40" s="292"/>
    </row>
    <row r="41" ht="22.5" customHeight="1">
      <c r="W41" s="293"/>
    </row>
    <row r="42" ht="32.25" customHeight="1">
      <c r="W42" s="293"/>
    </row>
    <row r="43" ht="21" customHeight="1">
      <c r="W43" s="293"/>
    </row>
    <row r="44" ht="20.25" customHeight="1">
      <c r="W44" s="293"/>
    </row>
    <row r="45" ht="18" customHeight="1">
      <c r="W45" s="292"/>
    </row>
    <row r="46" ht="17.25" customHeight="1">
      <c r="W46" s="292"/>
    </row>
    <row r="47" ht="18" customHeight="1">
      <c r="W47" s="292"/>
    </row>
    <row r="48" ht="18" customHeight="1">
      <c r="W48" s="292"/>
    </row>
    <row r="49" ht="26.25" customHeight="1">
      <c r="W49" s="292"/>
    </row>
  </sheetData>
  <sheetProtection/>
  <mergeCells count="44">
    <mergeCell ref="T32:V32"/>
    <mergeCell ref="H11:J11"/>
    <mergeCell ref="B14:D14"/>
    <mergeCell ref="I14:O14"/>
    <mergeCell ref="E14:H14"/>
    <mergeCell ref="K31:M31"/>
    <mergeCell ref="N31:V31"/>
    <mergeCell ref="P22:V22"/>
    <mergeCell ref="E20:H20"/>
    <mergeCell ref="P24:V24"/>
    <mergeCell ref="P18:V18"/>
    <mergeCell ref="P21:V21"/>
    <mergeCell ref="I17:O17"/>
    <mergeCell ref="B15:D15"/>
    <mergeCell ref="E15:H15"/>
    <mergeCell ref="E16:H16"/>
    <mergeCell ref="I16:O16"/>
    <mergeCell ref="I20:O20"/>
    <mergeCell ref="K32:M32"/>
    <mergeCell ref="N32:P32"/>
    <mergeCell ref="Q32:S32"/>
    <mergeCell ref="A29:V30"/>
    <mergeCell ref="I15:O15"/>
    <mergeCell ref="P15:V15"/>
    <mergeCell ref="B17:D17"/>
    <mergeCell ref="E17:H17"/>
    <mergeCell ref="P17:V17"/>
    <mergeCell ref="B21:D21"/>
    <mergeCell ref="A1:V1"/>
    <mergeCell ref="M2:N2"/>
    <mergeCell ref="P2:V2"/>
    <mergeCell ref="A7:V7"/>
    <mergeCell ref="A8:V8"/>
    <mergeCell ref="B18:D18"/>
    <mergeCell ref="E18:H18"/>
    <mergeCell ref="I18:O18"/>
    <mergeCell ref="P14:V14"/>
    <mergeCell ref="P16:V16"/>
    <mergeCell ref="A27:V28"/>
    <mergeCell ref="I22:O22"/>
    <mergeCell ref="E24:H24"/>
    <mergeCell ref="E21:H21"/>
    <mergeCell ref="I21:O21"/>
    <mergeCell ref="E22:H22"/>
  </mergeCells>
  <printOptions horizontalCentered="1"/>
  <pageMargins left="0.8661417322834646" right="0.1968503937007874" top="0.7480314960629921" bottom="0.1968503937007874" header="0.5118110236220472" footer="0.5118110236220472"/>
  <pageSetup fitToHeight="1" fitToWidth="1" orientation="portrait" paperSize="9" scale="76"/>
  <drawing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zoomScaleSheetLayoutView="100" zoomScalePageLayoutView="0" workbookViewId="0" topLeftCell="A1">
      <selection activeCell="O34" sqref="O34"/>
    </sheetView>
  </sheetViews>
  <sheetFormatPr defaultColWidth="9.00390625" defaultRowHeight="13.5"/>
  <cols>
    <col min="1" max="5" width="9.00390625" style="20" customWidth="1"/>
    <col min="6" max="6" width="7.375" style="20" customWidth="1"/>
    <col min="7" max="16384" width="9.00390625" style="20" customWidth="1"/>
  </cols>
  <sheetData>
    <row r="1" spans="1:10" ht="12.75">
      <c r="A1" s="21"/>
      <c r="B1" s="21"/>
      <c r="C1" s="21"/>
      <c r="D1" s="21"/>
      <c r="E1" s="21"/>
      <c r="F1" s="21"/>
      <c r="G1" s="21"/>
      <c r="H1" s="21"/>
      <c r="I1" s="21"/>
      <c r="J1" s="21"/>
    </row>
    <row r="2" spans="1:10" ht="12.75">
      <c r="A2" s="22"/>
      <c r="B2" s="22"/>
      <c r="C2" s="22"/>
      <c r="D2" s="22"/>
      <c r="E2" s="22"/>
      <c r="F2" s="22"/>
      <c r="G2" s="22"/>
      <c r="H2" s="22"/>
      <c r="I2" s="23" t="s">
        <v>84</v>
      </c>
      <c r="J2" s="21"/>
    </row>
    <row r="3" spans="1:10" ht="12.75">
      <c r="A3" s="22"/>
      <c r="B3" s="22"/>
      <c r="C3" s="22"/>
      <c r="D3" s="22"/>
      <c r="E3" s="22"/>
      <c r="F3" s="22"/>
      <c r="G3" s="22"/>
      <c r="H3" s="22"/>
      <c r="I3" s="22"/>
      <c r="J3" s="22"/>
    </row>
    <row r="4" spans="1:10" ht="12.75">
      <c r="A4" s="22"/>
      <c r="B4" s="22"/>
      <c r="C4" s="22"/>
      <c r="D4" s="22"/>
      <c r="E4" s="22"/>
      <c r="F4" s="22"/>
      <c r="G4" s="814" t="s">
        <v>271</v>
      </c>
      <c r="H4" s="814"/>
      <c r="I4" s="814"/>
      <c r="J4" s="21"/>
    </row>
    <row r="5" spans="1:10" ht="12.75">
      <c r="A5" s="22"/>
      <c r="B5" s="22"/>
      <c r="C5" s="22"/>
      <c r="D5" s="22"/>
      <c r="E5" s="22"/>
      <c r="F5" s="22"/>
      <c r="G5" s="22"/>
      <c r="H5" s="22"/>
      <c r="I5" s="22"/>
      <c r="J5" s="22"/>
    </row>
    <row r="6" spans="1:10" ht="12.75">
      <c r="A6" s="25" t="s">
        <v>285</v>
      </c>
      <c r="B6" s="25"/>
      <c r="C6" s="25"/>
      <c r="D6" s="22"/>
      <c r="E6" s="22"/>
      <c r="F6" s="22"/>
      <c r="G6" s="22"/>
      <c r="H6" s="22"/>
      <c r="I6" s="22"/>
      <c r="J6" s="22"/>
    </row>
    <row r="7" spans="1:10" ht="12.75">
      <c r="A7" s="842" t="s">
        <v>257</v>
      </c>
      <c r="B7" s="842"/>
      <c r="C7" s="842"/>
      <c r="D7" s="22"/>
      <c r="E7" s="22"/>
      <c r="F7" s="22"/>
      <c r="G7" s="22"/>
      <c r="H7" s="23"/>
      <c r="I7" s="22"/>
      <c r="J7" s="22"/>
    </row>
    <row r="8" spans="1:10" ht="12.75">
      <c r="A8" s="25" t="s">
        <v>277</v>
      </c>
      <c r="B8" s="25"/>
      <c r="C8" s="439"/>
      <c r="D8" s="21" t="s">
        <v>278</v>
      </c>
      <c r="E8" s="22"/>
      <c r="F8" s="22"/>
      <c r="G8" s="22"/>
      <c r="H8" s="23"/>
      <c r="I8" s="22"/>
      <c r="J8" s="22"/>
    </row>
    <row r="9" spans="1:10" ht="12.75">
      <c r="A9" s="22"/>
      <c r="B9" s="22"/>
      <c r="C9" s="22"/>
      <c r="D9" s="22"/>
      <c r="E9" s="22"/>
      <c r="F9" s="22"/>
      <c r="G9" s="22"/>
      <c r="H9" s="22"/>
      <c r="I9" s="22"/>
      <c r="J9" s="22"/>
    </row>
    <row r="10" spans="1:10" ht="12.75">
      <c r="A10" s="22"/>
      <c r="B10" s="22"/>
      <c r="C10" s="22"/>
      <c r="D10" s="22"/>
      <c r="E10" s="22"/>
      <c r="F10" s="22"/>
      <c r="G10" s="840" t="s">
        <v>285</v>
      </c>
      <c r="H10" s="840"/>
      <c r="I10" s="840"/>
      <c r="J10" s="21"/>
    </row>
    <row r="11" spans="1:10" ht="12.75">
      <c r="A11" s="22"/>
      <c r="B11" s="22"/>
      <c r="C11" s="22"/>
      <c r="D11" s="22"/>
      <c r="E11" s="22"/>
      <c r="F11" s="22"/>
      <c r="G11" s="840" t="s">
        <v>699</v>
      </c>
      <c r="H11" s="840"/>
      <c r="I11" s="840"/>
      <c r="J11" s="22"/>
    </row>
    <row r="12" spans="1:10" ht="12.75">
      <c r="A12" s="22"/>
      <c r="B12" s="22"/>
      <c r="C12" s="22"/>
      <c r="D12" s="22"/>
      <c r="E12" s="22"/>
      <c r="F12" s="22"/>
      <c r="G12" s="22"/>
      <c r="H12" s="22"/>
      <c r="I12" s="22"/>
      <c r="J12" s="22"/>
    </row>
    <row r="13" spans="1:10" ht="12.75">
      <c r="A13" s="22"/>
      <c r="B13" s="22"/>
      <c r="C13" s="22"/>
      <c r="D13" s="22"/>
      <c r="E13" s="22"/>
      <c r="F13" s="22"/>
      <c r="G13" s="22"/>
      <c r="H13" s="22"/>
      <c r="I13" s="22"/>
      <c r="J13" s="22"/>
    </row>
    <row r="14" spans="1:10" ht="12.75">
      <c r="A14" s="22"/>
      <c r="B14" s="22"/>
      <c r="C14" s="22"/>
      <c r="D14" s="22"/>
      <c r="E14" s="22"/>
      <c r="F14" s="22"/>
      <c r="G14" s="22"/>
      <c r="H14" s="22"/>
      <c r="I14" s="22"/>
      <c r="J14" s="22"/>
    </row>
    <row r="15" spans="1:10" ht="18.75">
      <c r="A15" s="841" t="s">
        <v>313</v>
      </c>
      <c r="B15" s="841"/>
      <c r="C15" s="841"/>
      <c r="D15" s="841"/>
      <c r="E15" s="841"/>
      <c r="F15" s="841"/>
      <c r="G15" s="841"/>
      <c r="H15" s="841"/>
      <c r="I15" s="841"/>
      <c r="J15" s="21"/>
    </row>
    <row r="16" spans="1:10" ht="12.75">
      <c r="A16" s="22"/>
      <c r="B16" s="22"/>
      <c r="C16" s="22"/>
      <c r="D16" s="22"/>
      <c r="E16" s="21"/>
      <c r="F16" s="22"/>
      <c r="G16" s="22"/>
      <c r="H16" s="22"/>
      <c r="I16" s="22"/>
      <c r="J16" s="22"/>
    </row>
    <row r="17" spans="1:10" ht="12.75">
      <c r="A17" s="22"/>
      <c r="B17" s="22"/>
      <c r="C17" s="22"/>
      <c r="D17" s="22"/>
      <c r="E17" s="22"/>
      <c r="F17" s="22"/>
      <c r="G17" s="22"/>
      <c r="H17" s="22"/>
      <c r="I17" s="22"/>
      <c r="J17" s="22"/>
    </row>
    <row r="18" spans="1:10" ht="12.75">
      <c r="A18" s="22"/>
      <c r="B18" s="22"/>
      <c r="C18" s="26"/>
      <c r="D18" s="22"/>
      <c r="E18" s="22"/>
      <c r="F18" s="22"/>
      <c r="G18" s="22"/>
      <c r="H18" s="22"/>
      <c r="I18" s="22"/>
      <c r="J18" s="22"/>
    </row>
    <row r="19" spans="1:10" ht="12.75">
      <c r="A19" s="812" t="s">
        <v>272</v>
      </c>
      <c r="B19" s="812"/>
      <c r="C19" s="839"/>
      <c r="D19" s="839"/>
      <c r="E19" s="839"/>
      <c r="F19" s="839"/>
      <c r="G19" s="839"/>
      <c r="H19" s="839"/>
      <c r="I19" s="839"/>
      <c r="J19" s="21"/>
    </row>
    <row r="20" spans="1:10" ht="12.75">
      <c r="A20" s="16"/>
      <c r="B20" s="16"/>
      <c r="C20" s="16"/>
      <c r="D20" s="16"/>
      <c r="E20" s="16"/>
      <c r="F20" s="16"/>
      <c r="G20" s="16"/>
      <c r="H20" s="16"/>
      <c r="I20" s="22"/>
      <c r="J20" s="22"/>
    </row>
    <row r="21" spans="1:10" ht="12.75">
      <c r="A21" s="16"/>
      <c r="B21" s="16"/>
      <c r="C21" s="16"/>
      <c r="D21" s="16"/>
      <c r="E21" s="16"/>
      <c r="F21" s="14"/>
      <c r="G21" s="16"/>
      <c r="H21" s="16"/>
      <c r="I21" s="22"/>
      <c r="J21" s="22"/>
    </row>
    <row r="22" spans="1:10" ht="12.75">
      <c r="A22" s="812" t="s">
        <v>314</v>
      </c>
      <c r="B22" s="812"/>
      <c r="C22" s="812"/>
      <c r="D22" s="812"/>
      <c r="E22" s="843" t="s">
        <v>262</v>
      </c>
      <c r="F22" s="843"/>
      <c r="G22" s="843"/>
      <c r="H22" s="843"/>
      <c r="I22" s="843"/>
      <c r="J22" s="21"/>
    </row>
    <row r="23" spans="1:10" ht="13.5" customHeight="1">
      <c r="A23" s="16"/>
      <c r="B23" s="16"/>
      <c r="C23" s="16"/>
      <c r="D23" s="16"/>
      <c r="E23" s="16"/>
      <c r="F23" s="16"/>
      <c r="G23" s="16"/>
      <c r="H23" s="16"/>
      <c r="I23" s="22"/>
      <c r="J23" s="22"/>
    </row>
    <row r="24" spans="1:10" ht="12.75">
      <c r="A24" s="16"/>
      <c r="B24" s="16"/>
      <c r="C24" s="16"/>
      <c r="D24" s="16"/>
      <c r="E24" s="16"/>
      <c r="F24" s="16"/>
      <c r="G24" s="16"/>
      <c r="H24" s="16"/>
      <c r="I24" s="22"/>
      <c r="J24" s="22"/>
    </row>
    <row r="25" spans="1:10" ht="13.5" customHeight="1">
      <c r="A25" s="812" t="s">
        <v>315</v>
      </c>
      <c r="B25" s="812"/>
      <c r="C25" s="812"/>
      <c r="D25" s="812"/>
      <c r="E25" s="813" t="s">
        <v>316</v>
      </c>
      <c r="F25" s="813"/>
      <c r="G25" s="813"/>
      <c r="H25" s="813"/>
      <c r="I25" s="813"/>
      <c r="J25" s="21"/>
    </row>
    <row r="26" spans="1:10" ht="12.75">
      <c r="A26" s="22"/>
      <c r="B26" s="22"/>
      <c r="C26" s="22"/>
      <c r="D26" s="22"/>
      <c r="E26" s="22"/>
      <c r="F26" s="22"/>
      <c r="G26" s="22"/>
      <c r="H26" s="22"/>
      <c r="I26" s="22"/>
      <c r="J26" s="22"/>
    </row>
    <row r="27" spans="1:10" ht="12.75">
      <c r="A27" s="22"/>
      <c r="B27" s="22"/>
      <c r="C27" s="22"/>
      <c r="D27" s="22"/>
      <c r="E27" s="22"/>
      <c r="F27" s="22"/>
      <c r="G27" s="22"/>
      <c r="H27" s="22"/>
      <c r="I27" s="22"/>
      <c r="J27" s="22"/>
    </row>
    <row r="28" spans="1:10" ht="12.75">
      <c r="A28" s="812" t="s">
        <v>273</v>
      </c>
      <c r="B28" s="812"/>
      <c r="C28" s="813" t="s">
        <v>274</v>
      </c>
      <c r="D28" s="813"/>
      <c r="E28" s="813"/>
      <c r="F28" s="813"/>
      <c r="G28" s="813"/>
      <c r="H28" s="813"/>
      <c r="I28" s="813"/>
      <c r="J28" s="21"/>
    </row>
    <row r="29" spans="1:10" ht="12.75">
      <c r="A29" s="22"/>
      <c r="B29" s="22"/>
      <c r="C29" s="22"/>
      <c r="D29" s="22"/>
      <c r="E29" s="22"/>
      <c r="F29" s="22"/>
      <c r="G29" s="22"/>
      <c r="H29" s="22"/>
      <c r="I29" s="22"/>
      <c r="J29" s="22"/>
    </row>
    <row r="30" spans="1:10" ht="6.75" customHeight="1">
      <c r="A30" s="22"/>
      <c r="B30" s="22"/>
      <c r="C30" s="22"/>
      <c r="D30" s="22"/>
      <c r="E30" s="22"/>
      <c r="F30" s="22"/>
      <c r="G30" s="22"/>
      <c r="H30" s="22"/>
      <c r="I30" s="22"/>
      <c r="J30" s="22"/>
    </row>
    <row r="31" spans="1:10" ht="27.75" customHeight="1">
      <c r="A31" s="818" t="s">
        <v>279</v>
      </c>
      <c r="B31" s="818"/>
      <c r="C31" s="818"/>
      <c r="D31" s="819"/>
      <c r="E31" s="819"/>
      <c r="F31" s="819"/>
      <c r="G31" s="819"/>
      <c r="H31" s="819"/>
      <c r="I31" s="819"/>
      <c r="J31" s="268"/>
    </row>
    <row r="32" spans="1:10" ht="6.75" customHeight="1">
      <c r="A32" s="27"/>
      <c r="B32" s="27"/>
      <c r="C32" s="27"/>
      <c r="D32" s="27"/>
      <c r="E32" s="27"/>
      <c r="F32" s="22"/>
      <c r="G32" s="22"/>
      <c r="H32" s="22"/>
      <c r="I32" s="22"/>
      <c r="J32" s="22"/>
    </row>
    <row r="33" spans="1:10" ht="12.75">
      <c r="A33" s="22"/>
      <c r="B33" s="22"/>
      <c r="C33" s="22"/>
      <c r="D33" s="22"/>
      <c r="E33" s="22"/>
      <c r="F33" s="22"/>
      <c r="G33" s="22"/>
      <c r="H33" s="22"/>
      <c r="I33" s="22"/>
      <c r="J33" s="22"/>
    </row>
    <row r="34" spans="1:10" ht="12.75">
      <c r="A34" s="820" t="s">
        <v>280</v>
      </c>
      <c r="B34" s="820"/>
      <c r="C34" s="821"/>
      <c r="D34" s="821"/>
      <c r="E34" s="821"/>
      <c r="F34" s="821"/>
      <c r="G34" s="821"/>
      <c r="H34" s="821"/>
      <c r="I34" s="821"/>
      <c r="J34" s="21"/>
    </row>
    <row r="35" spans="1:10" ht="12.75">
      <c r="A35" s="22"/>
      <c r="B35" s="22"/>
      <c r="C35" s="22"/>
      <c r="D35" s="22"/>
      <c r="E35" s="22"/>
      <c r="F35" s="22"/>
      <c r="G35" s="22"/>
      <c r="H35" s="22"/>
      <c r="I35" s="22"/>
      <c r="J35" s="22"/>
    </row>
    <row r="36" spans="1:10" ht="12.75">
      <c r="A36" s="22"/>
      <c r="B36" s="22"/>
      <c r="C36" s="22"/>
      <c r="D36" s="22"/>
      <c r="E36" s="22"/>
      <c r="F36" s="22"/>
      <c r="G36" s="22"/>
      <c r="H36" s="22"/>
      <c r="I36" s="22"/>
      <c r="J36" s="22"/>
    </row>
    <row r="37" spans="1:10" ht="12.75">
      <c r="A37" s="21"/>
      <c r="B37" s="22" t="s">
        <v>281</v>
      </c>
      <c r="C37" s="22"/>
      <c r="D37" s="22"/>
      <c r="E37" s="22"/>
      <c r="F37" s="22"/>
      <c r="G37" s="22"/>
      <c r="H37" s="22"/>
      <c r="I37" s="22"/>
      <c r="J37" s="22"/>
    </row>
    <row r="38" spans="1:10" ht="12.75">
      <c r="A38" s="22"/>
      <c r="B38" s="22"/>
      <c r="C38" s="22"/>
      <c r="D38" s="22"/>
      <c r="E38" s="22"/>
      <c r="F38" s="22"/>
      <c r="G38" s="22"/>
      <c r="H38" s="22"/>
      <c r="I38" s="22"/>
      <c r="J38" s="22"/>
    </row>
    <row r="39" spans="1:10" ht="12.75">
      <c r="A39" s="21"/>
      <c r="B39" s="22" t="s">
        <v>282</v>
      </c>
      <c r="C39" s="22"/>
      <c r="D39" s="22"/>
      <c r="E39" s="22"/>
      <c r="F39" s="22"/>
      <c r="G39" s="22"/>
      <c r="H39" s="22"/>
      <c r="I39" s="22"/>
      <c r="J39" s="22"/>
    </row>
    <row r="40" spans="1:10" ht="12.75">
      <c r="A40" s="22"/>
      <c r="B40" s="22"/>
      <c r="C40" s="22"/>
      <c r="D40" s="22"/>
      <c r="E40" s="22"/>
      <c r="F40" s="22"/>
      <c r="G40" s="22"/>
      <c r="H40" s="22"/>
      <c r="I40" s="22"/>
      <c r="J40" s="22"/>
    </row>
    <row r="41" spans="1:10" ht="12.75">
      <c r="A41" s="21"/>
      <c r="B41" s="22" t="s">
        <v>283</v>
      </c>
      <c r="C41" s="22"/>
      <c r="D41" s="22"/>
      <c r="E41" s="22"/>
      <c r="F41" s="22"/>
      <c r="G41" s="22"/>
      <c r="H41" s="22"/>
      <c r="I41" s="22"/>
      <c r="J41" s="22"/>
    </row>
    <row r="42" spans="1:10" ht="8.25" customHeight="1">
      <c r="A42" s="22"/>
      <c r="B42" s="22"/>
      <c r="C42" s="22"/>
      <c r="D42" s="22"/>
      <c r="E42" s="22"/>
      <c r="F42" s="22"/>
      <c r="G42" s="22"/>
      <c r="H42" s="22"/>
      <c r="I42" s="22"/>
      <c r="J42" s="22"/>
    </row>
    <row r="43" spans="1:10" ht="12.75">
      <c r="A43" s="22"/>
      <c r="B43" s="22"/>
      <c r="C43" s="22"/>
      <c r="D43" s="22"/>
      <c r="E43" s="22"/>
      <c r="F43" s="22"/>
      <c r="G43" s="22"/>
      <c r="H43" s="21" t="s">
        <v>284</v>
      </c>
      <c r="I43" s="22"/>
      <c r="J43" s="22"/>
    </row>
    <row r="44" spans="1:10" ht="12.75">
      <c r="A44" s="22"/>
      <c r="B44" s="22"/>
      <c r="C44" s="22"/>
      <c r="D44" s="22"/>
      <c r="E44" s="22"/>
      <c r="F44" s="22"/>
      <c r="G44" s="22"/>
      <c r="H44" s="22"/>
      <c r="I44" s="22"/>
      <c r="J44" s="22"/>
    </row>
    <row r="45" spans="1:10" ht="22.5" customHeight="1">
      <c r="A45" s="825" t="s">
        <v>292</v>
      </c>
      <c r="B45" s="826"/>
      <c r="C45" s="826"/>
      <c r="D45" s="826"/>
      <c r="E45" s="826"/>
      <c r="F45" s="826"/>
      <c r="G45" s="826"/>
      <c r="H45" s="826"/>
      <c r="I45" s="827"/>
      <c r="J45" s="21"/>
    </row>
    <row r="46" spans="1:10" ht="18.75" customHeight="1">
      <c r="A46" s="828" t="s">
        <v>293</v>
      </c>
      <c r="B46" s="829"/>
      <c r="C46" s="829"/>
      <c r="D46" s="829"/>
      <c r="E46" s="830"/>
      <c r="F46" s="28" t="s">
        <v>294</v>
      </c>
      <c r="G46" s="831"/>
      <c r="H46" s="831"/>
      <c r="I46" s="832"/>
      <c r="J46" s="21"/>
    </row>
    <row r="47" spans="1:10" ht="18.75" customHeight="1">
      <c r="A47" s="30" t="s">
        <v>295</v>
      </c>
      <c r="B47" s="814" t="s">
        <v>717</v>
      </c>
      <c r="C47" s="814"/>
      <c r="D47" s="814"/>
      <c r="E47" s="815"/>
      <c r="F47" s="833"/>
      <c r="G47" s="834"/>
      <c r="H47" s="834"/>
      <c r="I47" s="835"/>
      <c r="J47" s="21"/>
    </row>
    <row r="48" spans="1:10" ht="18.75" customHeight="1">
      <c r="A48" s="30"/>
      <c r="B48" s="814"/>
      <c r="C48" s="814"/>
      <c r="D48" s="814"/>
      <c r="E48" s="815"/>
      <c r="F48" s="833"/>
      <c r="G48" s="834"/>
      <c r="H48" s="834"/>
      <c r="I48" s="835"/>
      <c r="J48" s="21"/>
    </row>
    <row r="49" spans="1:10" ht="18.75" customHeight="1">
      <c r="A49" s="31"/>
      <c r="B49" s="816"/>
      <c r="C49" s="816"/>
      <c r="D49" s="816"/>
      <c r="E49" s="817"/>
      <c r="F49" s="836"/>
      <c r="G49" s="837"/>
      <c r="H49" s="837"/>
      <c r="I49" s="838"/>
      <c r="J49" s="21"/>
    </row>
    <row r="50" spans="1:10" ht="4.5" customHeight="1">
      <c r="A50" s="21"/>
      <c r="B50" s="24"/>
      <c r="C50" s="24"/>
      <c r="D50" s="24"/>
      <c r="E50" s="24"/>
      <c r="F50" s="29"/>
      <c r="G50" s="29"/>
      <c r="H50" s="29"/>
      <c r="I50" s="29"/>
      <c r="J50" s="21"/>
    </row>
    <row r="51" spans="1:10" ht="12.75">
      <c r="A51" s="22"/>
      <c r="B51" s="22"/>
      <c r="C51" s="22"/>
      <c r="D51" s="22"/>
      <c r="E51" s="22"/>
      <c r="F51" s="22"/>
      <c r="G51" s="22"/>
      <c r="H51" s="22"/>
      <c r="I51" s="32" t="s">
        <v>296</v>
      </c>
      <c r="J51" s="21"/>
    </row>
    <row r="52" spans="1:10" ht="12.75">
      <c r="A52" s="22"/>
      <c r="B52" s="22"/>
      <c r="C52" s="22"/>
      <c r="D52" s="22"/>
      <c r="E52" s="22"/>
      <c r="F52" s="33"/>
      <c r="G52" s="33"/>
      <c r="H52" s="33"/>
      <c r="I52" s="822"/>
      <c r="J52" s="21"/>
    </row>
    <row r="53" spans="1:10" ht="12.75">
      <c r="A53" s="21"/>
      <c r="B53" s="23"/>
      <c r="C53" s="814" t="s">
        <v>297</v>
      </c>
      <c r="D53" s="814"/>
      <c r="E53" s="22"/>
      <c r="F53" s="22"/>
      <c r="G53" s="22"/>
      <c r="H53" s="22"/>
      <c r="I53" s="823"/>
      <c r="J53" s="21"/>
    </row>
    <row r="54" spans="1:10" ht="18" customHeight="1" thickBot="1">
      <c r="A54" s="21"/>
      <c r="B54" s="24"/>
      <c r="C54" s="24"/>
      <c r="D54" s="23" t="s">
        <v>298</v>
      </c>
      <c r="E54" s="34"/>
      <c r="F54" s="34"/>
      <c r="G54" s="34"/>
      <c r="H54" s="21"/>
      <c r="I54" s="824"/>
      <c r="J54" s="21"/>
    </row>
    <row r="55" spans="1:10" ht="13.5" thickTop="1">
      <c r="A55" s="22"/>
      <c r="B55" s="22"/>
      <c r="C55" s="22"/>
      <c r="D55" s="22"/>
      <c r="E55" s="23"/>
      <c r="F55" s="22"/>
      <c r="G55" s="22"/>
      <c r="H55" s="22"/>
      <c r="I55" s="22"/>
      <c r="J55" s="22"/>
    </row>
  </sheetData>
  <sheetProtection/>
  <mergeCells count="26">
    <mergeCell ref="A19:B19"/>
    <mergeCell ref="C19:I19"/>
    <mergeCell ref="A22:D22"/>
    <mergeCell ref="G4:I4"/>
    <mergeCell ref="G10:I10"/>
    <mergeCell ref="A15:I15"/>
    <mergeCell ref="A7:C7"/>
    <mergeCell ref="G11:I11"/>
    <mergeCell ref="E22:I22"/>
    <mergeCell ref="I52:I54"/>
    <mergeCell ref="C53:D53"/>
    <mergeCell ref="A45:I45"/>
    <mergeCell ref="A46:E46"/>
    <mergeCell ref="G46:I46"/>
    <mergeCell ref="B47:E47"/>
    <mergeCell ref="F47:I49"/>
    <mergeCell ref="A25:D25"/>
    <mergeCell ref="E25:I25"/>
    <mergeCell ref="B48:E48"/>
    <mergeCell ref="B49:E49"/>
    <mergeCell ref="A31:C31"/>
    <mergeCell ref="D31:I31"/>
    <mergeCell ref="A28:B28"/>
    <mergeCell ref="C28:I28"/>
    <mergeCell ref="A34:B34"/>
    <mergeCell ref="C34:I3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drawing r:id="rId1"/>
</worksheet>
</file>

<file path=xl/worksheets/sheet5.xml><?xml version="1.0" encoding="utf-8"?>
<worksheet xmlns="http://schemas.openxmlformats.org/spreadsheetml/2006/main" xmlns:r="http://schemas.openxmlformats.org/officeDocument/2006/relationships">
  <sheetPr>
    <pageSetUpPr fitToPage="1"/>
  </sheetPr>
  <dimension ref="A1:G38"/>
  <sheetViews>
    <sheetView zoomScaleSheetLayoutView="100" zoomScalePageLayoutView="0" workbookViewId="0" topLeftCell="A1">
      <selection activeCell="F3" sqref="F3"/>
    </sheetView>
  </sheetViews>
  <sheetFormatPr defaultColWidth="9.00390625" defaultRowHeight="13.5"/>
  <cols>
    <col min="1" max="1" width="3.875" style="35" customWidth="1"/>
    <col min="2" max="2" width="18.625" style="35" customWidth="1"/>
    <col min="3" max="6" width="15.625" style="35" customWidth="1"/>
    <col min="7" max="16384" width="9.00390625" style="35" customWidth="1"/>
  </cols>
  <sheetData>
    <row r="1" spans="1:7" ht="12.75">
      <c r="A1" s="37"/>
      <c r="B1" s="37"/>
      <c r="C1" s="37"/>
      <c r="D1" s="37"/>
      <c r="E1" s="37"/>
      <c r="F1" s="52" t="s">
        <v>700</v>
      </c>
      <c r="G1" s="37"/>
    </row>
    <row r="2" spans="1:7" ht="14.25">
      <c r="A2" s="37"/>
      <c r="B2" s="87" t="s">
        <v>399</v>
      </c>
      <c r="C2" s="87"/>
      <c r="D2" s="87"/>
      <c r="E2" s="87"/>
      <c r="F2" s="39"/>
      <c r="G2" s="39"/>
    </row>
    <row r="3" spans="1:7" ht="12.75">
      <c r="A3" s="39"/>
      <c r="B3" s="39"/>
      <c r="C3" s="39"/>
      <c r="D3" s="39"/>
      <c r="E3" s="39"/>
      <c r="F3" s="52" t="s">
        <v>400</v>
      </c>
      <c r="G3" s="37"/>
    </row>
    <row r="4" spans="1:7" ht="19.5" customHeight="1">
      <c r="A4" s="88"/>
      <c r="B4" s="89" t="s">
        <v>0</v>
      </c>
      <c r="C4" s="89" t="s">
        <v>1</v>
      </c>
      <c r="D4" s="89" t="s">
        <v>2</v>
      </c>
      <c r="E4" s="89" t="s">
        <v>3</v>
      </c>
      <c r="F4" s="89" t="s">
        <v>5</v>
      </c>
      <c r="G4" s="37"/>
    </row>
    <row r="5" spans="1:7" ht="19.5" customHeight="1">
      <c r="A5" s="90"/>
      <c r="B5" s="91" t="s">
        <v>113</v>
      </c>
      <c r="C5" s="92"/>
      <c r="D5" s="92"/>
      <c r="E5" s="92"/>
      <c r="F5" s="93"/>
      <c r="G5" s="37"/>
    </row>
    <row r="6" spans="1:7" ht="19.5" customHeight="1">
      <c r="A6" s="64">
        <v>1</v>
      </c>
      <c r="B6" s="94" t="s">
        <v>115</v>
      </c>
      <c r="C6" s="82"/>
      <c r="D6" s="82"/>
      <c r="E6" s="82"/>
      <c r="F6" s="59"/>
      <c r="G6" s="37"/>
    </row>
    <row r="7" spans="1:7" ht="19.5" customHeight="1">
      <c r="A7" s="64">
        <v>2</v>
      </c>
      <c r="B7" s="94" t="s">
        <v>117</v>
      </c>
      <c r="C7" s="82"/>
      <c r="D7" s="82"/>
      <c r="E7" s="82"/>
      <c r="F7" s="59"/>
      <c r="G7" s="37"/>
    </row>
    <row r="8" spans="1:7" ht="19.5" customHeight="1">
      <c r="A8" s="64">
        <v>3</v>
      </c>
      <c r="B8" s="94" t="s">
        <v>116</v>
      </c>
      <c r="C8" s="82"/>
      <c r="D8" s="82"/>
      <c r="E8" s="82"/>
      <c r="F8" s="59"/>
      <c r="G8" s="37"/>
    </row>
    <row r="9" spans="1:7" ht="19.5" customHeight="1">
      <c r="A9" s="64">
        <v>4</v>
      </c>
      <c r="B9" s="94" t="s">
        <v>118</v>
      </c>
      <c r="C9" s="82"/>
      <c r="D9" s="82"/>
      <c r="E9" s="82"/>
      <c r="F9" s="59"/>
      <c r="G9" s="37"/>
    </row>
    <row r="10" spans="1:7" ht="19.5" customHeight="1">
      <c r="A10" s="64">
        <v>5</v>
      </c>
      <c r="B10" s="94" t="s">
        <v>119</v>
      </c>
      <c r="C10" s="82"/>
      <c r="D10" s="82"/>
      <c r="E10" s="82"/>
      <c r="F10" s="59"/>
      <c r="G10" s="37"/>
    </row>
    <row r="11" spans="1:7" ht="19.5" customHeight="1">
      <c r="A11" s="64">
        <v>6</v>
      </c>
      <c r="B11" s="94" t="s">
        <v>121</v>
      </c>
      <c r="C11" s="82"/>
      <c r="D11" s="82"/>
      <c r="E11" s="82"/>
      <c r="F11" s="59"/>
      <c r="G11" s="37"/>
    </row>
    <row r="12" spans="1:7" ht="19.5" customHeight="1">
      <c r="A12" s="64">
        <v>7</v>
      </c>
      <c r="B12" s="94" t="s">
        <v>136</v>
      </c>
      <c r="C12" s="82"/>
      <c r="D12" s="82"/>
      <c r="E12" s="82"/>
      <c r="F12" s="59"/>
      <c r="G12" s="37"/>
    </row>
    <row r="13" spans="1:7" ht="19.5" customHeight="1">
      <c r="A13" s="269">
        <v>8</v>
      </c>
      <c r="B13" s="270" t="s">
        <v>122</v>
      </c>
      <c r="C13" s="271"/>
      <c r="D13" s="272"/>
      <c r="E13" s="272"/>
      <c r="F13" s="273"/>
      <c r="G13" s="37"/>
    </row>
    <row r="14" spans="1:7" ht="19.5" customHeight="1">
      <c r="A14" s="95"/>
      <c r="B14" s="96" t="s">
        <v>140</v>
      </c>
      <c r="C14" s="97">
        <f>SUM(C6:C13)</f>
        <v>0</v>
      </c>
      <c r="D14" s="97">
        <f>SUM(D6:D13)</f>
        <v>0</v>
      </c>
      <c r="E14" s="97">
        <f>SUM(E6:E13)</f>
        <v>0</v>
      </c>
      <c r="F14" s="54"/>
      <c r="G14" s="37"/>
    </row>
    <row r="15" spans="1:7" ht="19.5" customHeight="1">
      <c r="A15" s="45"/>
      <c r="B15" s="91" t="s">
        <v>114</v>
      </c>
      <c r="C15" s="79"/>
      <c r="D15" s="79"/>
      <c r="E15" s="79"/>
      <c r="F15" s="93"/>
      <c r="G15" s="37"/>
    </row>
    <row r="16" spans="1:7" ht="19.5" customHeight="1">
      <c r="A16" s="64">
        <v>1</v>
      </c>
      <c r="B16" s="94" t="s">
        <v>6</v>
      </c>
      <c r="C16" s="82"/>
      <c r="D16" s="82"/>
      <c r="E16" s="82"/>
      <c r="F16" s="59"/>
      <c r="G16" s="37"/>
    </row>
    <row r="17" spans="1:7" ht="19.5" customHeight="1">
      <c r="A17" s="64">
        <v>2</v>
      </c>
      <c r="B17" s="94" t="s">
        <v>382</v>
      </c>
      <c r="C17" s="82"/>
      <c r="D17" s="82"/>
      <c r="E17" s="82"/>
      <c r="F17" s="59"/>
      <c r="G17" s="37"/>
    </row>
    <row r="18" spans="1:7" ht="19.5" customHeight="1">
      <c r="A18" s="64">
        <v>3</v>
      </c>
      <c r="B18" s="94" t="s">
        <v>7</v>
      </c>
      <c r="C18" s="82"/>
      <c r="D18" s="82"/>
      <c r="E18" s="82"/>
      <c r="F18" s="59"/>
      <c r="G18" s="37"/>
    </row>
    <row r="19" spans="1:7" ht="19.5" customHeight="1">
      <c r="A19" s="64">
        <v>4</v>
      </c>
      <c r="B19" s="94" t="s">
        <v>8</v>
      </c>
      <c r="C19" s="82"/>
      <c r="D19" s="82"/>
      <c r="E19" s="82"/>
      <c r="F19" s="59"/>
      <c r="G19" s="37"/>
    </row>
    <row r="20" spans="1:7" ht="19.5" customHeight="1">
      <c r="A20" s="64">
        <v>5</v>
      </c>
      <c r="B20" s="94" t="s">
        <v>9</v>
      </c>
      <c r="C20" s="82"/>
      <c r="D20" s="82"/>
      <c r="E20" s="82"/>
      <c r="F20" s="59"/>
      <c r="G20" s="37"/>
    </row>
    <row r="21" spans="1:7" ht="19.5" customHeight="1">
      <c r="A21" s="64">
        <v>6</v>
      </c>
      <c r="B21" s="94" t="s">
        <v>10</v>
      </c>
      <c r="C21" s="82"/>
      <c r="D21" s="82"/>
      <c r="E21" s="82"/>
      <c r="F21" s="59"/>
      <c r="G21" s="37"/>
    </row>
    <row r="22" spans="1:7" ht="19.5" customHeight="1">
      <c r="A22" s="64">
        <v>7</v>
      </c>
      <c r="B22" s="94" t="s">
        <v>11</v>
      </c>
      <c r="C22" s="82"/>
      <c r="D22" s="82"/>
      <c r="E22" s="82"/>
      <c r="F22" s="59"/>
      <c r="G22" s="37"/>
    </row>
    <row r="23" spans="1:7" ht="19.5" customHeight="1">
      <c r="A23" s="64">
        <v>8</v>
      </c>
      <c r="B23" s="94" t="s">
        <v>12</v>
      </c>
      <c r="C23" s="82"/>
      <c r="D23" s="82"/>
      <c r="E23" s="82"/>
      <c r="F23" s="59"/>
      <c r="G23" s="37"/>
    </row>
    <row r="24" spans="1:7" ht="19.5" customHeight="1">
      <c r="A24" s="64">
        <v>9</v>
      </c>
      <c r="B24" s="94" t="s">
        <v>13</v>
      </c>
      <c r="C24" s="82"/>
      <c r="D24" s="82"/>
      <c r="E24" s="82"/>
      <c r="F24" s="59"/>
      <c r="G24" s="37"/>
    </row>
    <row r="25" spans="1:7" ht="19.5" customHeight="1">
      <c r="A25" s="64">
        <v>10</v>
      </c>
      <c r="B25" s="94" t="s">
        <v>14</v>
      </c>
      <c r="C25" s="82"/>
      <c r="D25" s="82"/>
      <c r="E25" s="82"/>
      <c r="F25" s="59"/>
      <c r="G25" s="37"/>
    </row>
    <row r="26" spans="1:7" ht="19.5" customHeight="1">
      <c r="A26" s="64">
        <v>11</v>
      </c>
      <c r="B26" s="94" t="s">
        <v>15</v>
      </c>
      <c r="C26" s="82"/>
      <c r="D26" s="82"/>
      <c r="E26" s="82"/>
      <c r="F26" s="59"/>
      <c r="G26" s="37"/>
    </row>
    <row r="27" spans="1:7" ht="19.5" customHeight="1">
      <c r="A27" s="64">
        <v>12</v>
      </c>
      <c r="B27" s="94" t="s">
        <v>16</v>
      </c>
      <c r="C27" s="82"/>
      <c r="D27" s="82"/>
      <c r="E27" s="82"/>
      <c r="F27" s="59"/>
      <c r="G27" s="37"/>
    </row>
    <row r="28" spans="1:7" ht="19.5" customHeight="1">
      <c r="A28" s="64">
        <v>13</v>
      </c>
      <c r="B28" s="94" t="s">
        <v>17</v>
      </c>
      <c r="C28" s="82"/>
      <c r="D28" s="82"/>
      <c r="E28" s="82"/>
      <c r="F28" s="59"/>
      <c r="G28" s="37"/>
    </row>
    <row r="29" spans="1:7" ht="19.5" customHeight="1">
      <c r="A29" s="64">
        <v>14</v>
      </c>
      <c r="B29" s="94" t="s">
        <v>18</v>
      </c>
      <c r="C29" s="82"/>
      <c r="D29" s="82"/>
      <c r="E29" s="82"/>
      <c r="F29" s="59"/>
      <c r="G29" s="37"/>
    </row>
    <row r="30" spans="1:7" ht="19.5" customHeight="1">
      <c r="A30" s="64">
        <v>15</v>
      </c>
      <c r="B30" s="94" t="s">
        <v>19</v>
      </c>
      <c r="C30" s="82"/>
      <c r="D30" s="82"/>
      <c r="E30" s="82"/>
      <c r="F30" s="59"/>
      <c r="G30" s="37"/>
    </row>
    <row r="31" spans="1:7" ht="19.5" customHeight="1">
      <c r="A31" s="58"/>
      <c r="B31" s="94" t="s">
        <v>20</v>
      </c>
      <c r="C31" s="82">
        <f>SUM(C16:C30)</f>
        <v>0</v>
      </c>
      <c r="D31" s="82">
        <f>SUM(D16:D30)</f>
        <v>0</v>
      </c>
      <c r="E31" s="82">
        <f>SUM(E16:E30)</f>
        <v>0</v>
      </c>
      <c r="F31" s="59"/>
      <c r="G31" s="37"/>
    </row>
    <row r="32" spans="1:7" ht="19.5" customHeight="1">
      <c r="A32" s="58"/>
      <c r="B32" s="94" t="s">
        <v>21</v>
      </c>
      <c r="C32" s="82">
        <f>C14-C31</f>
        <v>0</v>
      </c>
      <c r="D32" s="82">
        <f>D14-D31</f>
        <v>0</v>
      </c>
      <c r="E32" s="82">
        <f>E14-E31</f>
        <v>0</v>
      </c>
      <c r="F32" s="59"/>
      <c r="G32" s="37"/>
    </row>
    <row r="33" spans="1:7" ht="15" customHeight="1">
      <c r="A33" s="37"/>
      <c r="B33" s="98"/>
      <c r="C33" s="39"/>
      <c r="D33" s="39"/>
      <c r="E33" s="39"/>
      <c r="F33" s="39"/>
      <c r="G33" s="39"/>
    </row>
    <row r="34" spans="1:7" ht="15" customHeight="1">
      <c r="A34" s="37"/>
      <c r="B34" s="98"/>
      <c r="C34" s="39"/>
      <c r="D34" s="39"/>
      <c r="E34" s="39"/>
      <c r="F34" s="39"/>
      <c r="G34" s="39"/>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row r="38" spans="1:7" ht="12.75">
      <c r="A38" s="39"/>
      <c r="B38" s="39"/>
      <c r="C38" s="39"/>
      <c r="D38" s="39"/>
      <c r="E38" s="39"/>
      <c r="F38" s="39"/>
      <c r="G38" s="39"/>
    </row>
  </sheetData>
  <sheetProtection/>
  <printOptions horizontalCentered="1"/>
  <pageMargins left="0.35433070866141736" right="0.5118110236220472" top="0.984251968503937" bottom="0.984251968503937" header="0.5118110236220472" footer="0.5118110236220472"/>
  <pageSetup fitToHeight="1" fitToWidth="1"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SheetLayoutView="100" zoomScalePageLayoutView="0" workbookViewId="0" topLeftCell="A1">
      <selection activeCell="P27" sqref="P27"/>
    </sheetView>
  </sheetViews>
  <sheetFormatPr defaultColWidth="9.00390625" defaultRowHeight="13.5"/>
  <cols>
    <col min="1" max="1" width="1.625" style="35" customWidth="1"/>
    <col min="2" max="2" width="3.625" style="35" customWidth="1"/>
    <col min="3" max="3" width="1.625" style="35" customWidth="1"/>
    <col min="4" max="4" width="18.625" style="35" customWidth="1"/>
    <col min="5" max="5" width="11.625" style="35" customWidth="1"/>
    <col min="6" max="6" width="24.875" style="35" customWidth="1"/>
    <col min="7" max="7" width="20.875" style="35" customWidth="1"/>
    <col min="8" max="8" width="5.125" style="35" customWidth="1"/>
    <col min="9" max="9" width="4.125" style="35" customWidth="1"/>
    <col min="10" max="16384" width="9.00390625" style="35" customWidth="1"/>
  </cols>
  <sheetData>
    <row r="1" spans="1:9" ht="12.75">
      <c r="A1" s="37"/>
      <c r="B1" s="37"/>
      <c r="C1" s="37"/>
      <c r="D1" s="849" t="s">
        <v>701</v>
      </c>
      <c r="E1" s="849"/>
      <c r="F1" s="849"/>
      <c r="G1" s="849"/>
      <c r="H1" s="849"/>
      <c r="I1" s="37"/>
    </row>
    <row r="2" spans="1:9" ht="12.75">
      <c r="A2" s="850" t="s">
        <v>134</v>
      </c>
      <c r="B2" s="850"/>
      <c r="C2" s="850"/>
      <c r="D2" s="850"/>
      <c r="E2" s="77"/>
      <c r="F2" s="39"/>
      <c r="G2" s="39"/>
      <c r="H2" s="52" t="s">
        <v>23</v>
      </c>
      <c r="I2" s="37"/>
    </row>
    <row r="3" spans="1:9" ht="30" customHeight="1">
      <c r="A3" s="844" t="s">
        <v>24</v>
      </c>
      <c r="B3" s="845"/>
      <c r="C3" s="845"/>
      <c r="D3" s="846"/>
      <c r="E3" s="851" t="s">
        <v>26</v>
      </c>
      <c r="F3" s="846"/>
      <c r="G3" s="46" t="s">
        <v>27</v>
      </c>
      <c r="H3" s="46" t="s">
        <v>28</v>
      </c>
      <c r="I3" s="37"/>
    </row>
    <row r="4" spans="1:9" ht="30" customHeight="1">
      <c r="A4" s="51" t="s">
        <v>29</v>
      </c>
      <c r="B4" s="69"/>
      <c r="C4" s="69" t="s">
        <v>367</v>
      </c>
      <c r="D4" s="59"/>
      <c r="E4" s="847"/>
      <c r="F4" s="848"/>
      <c r="G4" s="99"/>
      <c r="H4" s="59"/>
      <c r="I4" s="37"/>
    </row>
    <row r="5" spans="1:9" ht="30" customHeight="1">
      <c r="A5" s="51" t="s">
        <v>29</v>
      </c>
      <c r="B5" s="69"/>
      <c r="C5" s="69" t="s">
        <v>367</v>
      </c>
      <c r="D5" s="59"/>
      <c r="E5" s="847"/>
      <c r="F5" s="848"/>
      <c r="G5" s="99"/>
      <c r="H5" s="59"/>
      <c r="I5" s="37"/>
    </row>
    <row r="6" spans="1:9" ht="30" customHeight="1">
      <c r="A6" s="51" t="s">
        <v>29</v>
      </c>
      <c r="B6" s="69"/>
      <c r="C6" s="69" t="s">
        <v>367</v>
      </c>
      <c r="D6" s="59"/>
      <c r="E6" s="847"/>
      <c r="F6" s="848"/>
      <c r="G6" s="99"/>
      <c r="H6" s="59"/>
      <c r="I6" s="37"/>
    </row>
    <row r="7" spans="1:9" ht="30" customHeight="1">
      <c r="A7" s="51" t="s">
        <v>29</v>
      </c>
      <c r="B7" s="69"/>
      <c r="C7" s="69" t="s">
        <v>367</v>
      </c>
      <c r="D7" s="59"/>
      <c r="E7" s="847"/>
      <c r="F7" s="848"/>
      <c r="G7" s="99"/>
      <c r="H7" s="59"/>
      <c r="I7" s="37"/>
    </row>
    <row r="8" spans="1:9" ht="30" customHeight="1">
      <c r="A8" s="844" t="s">
        <v>31</v>
      </c>
      <c r="B8" s="845"/>
      <c r="C8" s="845"/>
      <c r="D8" s="845"/>
      <c r="E8" s="845"/>
      <c r="F8" s="846"/>
      <c r="G8" s="99">
        <f>SUM(G4:G7)</f>
        <v>0</v>
      </c>
      <c r="H8" s="59"/>
      <c r="I8" s="37"/>
    </row>
    <row r="9" spans="1:9" ht="13.5" customHeight="1">
      <c r="A9" s="39"/>
      <c r="B9" s="39"/>
      <c r="C9" s="39"/>
      <c r="D9" s="39"/>
      <c r="E9" s="39"/>
      <c r="F9" s="39"/>
      <c r="G9" s="39"/>
      <c r="H9" s="39"/>
      <c r="I9" s="39"/>
    </row>
    <row r="10" spans="1:9" ht="13.5" customHeight="1">
      <c r="A10" s="39"/>
      <c r="B10" s="39"/>
      <c r="C10" s="39"/>
      <c r="D10" s="39"/>
      <c r="E10" s="39"/>
      <c r="F10" s="39"/>
      <c r="G10" s="39"/>
      <c r="H10" s="39"/>
      <c r="I10" s="39"/>
    </row>
    <row r="11" spans="1:9" ht="13.5" customHeight="1">
      <c r="A11" s="39"/>
      <c r="B11" s="39"/>
      <c r="C11" s="39"/>
      <c r="D11" s="849"/>
      <c r="E11" s="849"/>
      <c r="F11" s="849"/>
      <c r="G11" s="849"/>
      <c r="H11" s="849"/>
      <c r="I11" s="37"/>
    </row>
    <row r="12" spans="1:9" ht="19.5" customHeight="1">
      <c r="A12" s="850" t="s">
        <v>135</v>
      </c>
      <c r="B12" s="850"/>
      <c r="C12" s="850"/>
      <c r="D12" s="850"/>
      <c r="E12" s="39"/>
      <c r="F12" s="39"/>
      <c r="G12" s="39"/>
      <c r="H12" s="52" t="s">
        <v>23</v>
      </c>
      <c r="I12" s="37"/>
    </row>
    <row r="13" spans="1:9" ht="30" customHeight="1">
      <c r="A13" s="844" t="s">
        <v>24</v>
      </c>
      <c r="B13" s="845"/>
      <c r="C13" s="845"/>
      <c r="D13" s="846"/>
      <c r="E13" s="46" t="s">
        <v>33</v>
      </c>
      <c r="F13" s="46" t="s">
        <v>35</v>
      </c>
      <c r="G13" s="46" t="s">
        <v>27</v>
      </c>
      <c r="H13" s="46" t="s">
        <v>28</v>
      </c>
      <c r="I13" s="37"/>
    </row>
    <row r="14" spans="1:9" ht="30" customHeight="1">
      <c r="A14" s="100" t="s">
        <v>29</v>
      </c>
      <c r="B14" s="77"/>
      <c r="C14" s="37" t="s">
        <v>367</v>
      </c>
      <c r="D14" s="54"/>
      <c r="E14" s="59"/>
      <c r="F14" s="59"/>
      <c r="G14" s="82"/>
      <c r="H14" s="59"/>
      <c r="I14" s="37"/>
    </row>
    <row r="15" spans="1:9" ht="30" customHeight="1">
      <c r="A15" s="57"/>
      <c r="B15" s="39"/>
      <c r="C15" s="39"/>
      <c r="D15" s="54"/>
      <c r="E15" s="59"/>
      <c r="F15" s="59"/>
      <c r="G15" s="82"/>
      <c r="H15" s="59"/>
      <c r="I15" s="37"/>
    </row>
    <row r="16" spans="1:9" ht="30" customHeight="1">
      <c r="A16" s="57"/>
      <c r="B16" s="39"/>
      <c r="C16" s="39"/>
      <c r="D16" s="54"/>
      <c r="E16" s="59"/>
      <c r="F16" s="54"/>
      <c r="G16" s="97"/>
      <c r="H16" s="59"/>
      <c r="I16" s="37"/>
    </row>
    <row r="17" spans="1:9" ht="30" customHeight="1">
      <c r="A17" s="58"/>
      <c r="B17" s="69"/>
      <c r="C17" s="69"/>
      <c r="D17" s="59"/>
      <c r="E17" s="69"/>
      <c r="F17" s="93" t="s">
        <v>37</v>
      </c>
      <c r="G17" s="101">
        <f>SUM(G14:G16)</f>
        <v>0</v>
      </c>
      <c r="H17" s="59"/>
      <c r="I17" s="37"/>
    </row>
    <row r="18" spans="1:9" ht="30" customHeight="1">
      <c r="A18" s="100" t="s">
        <v>29</v>
      </c>
      <c r="B18" s="77"/>
      <c r="C18" s="37" t="s">
        <v>367</v>
      </c>
      <c r="D18" s="54"/>
      <c r="E18" s="59"/>
      <c r="F18" s="59"/>
      <c r="G18" s="82"/>
      <c r="H18" s="59"/>
      <c r="I18" s="37"/>
    </row>
    <row r="19" spans="1:9" ht="30" customHeight="1">
      <c r="A19" s="57"/>
      <c r="B19" s="39"/>
      <c r="C19" s="39"/>
      <c r="D19" s="54"/>
      <c r="E19" s="59"/>
      <c r="F19" s="59"/>
      <c r="G19" s="82"/>
      <c r="H19" s="59"/>
      <c r="I19" s="37"/>
    </row>
    <row r="20" spans="1:9" ht="30" customHeight="1">
      <c r="A20" s="57"/>
      <c r="B20" s="39"/>
      <c r="C20" s="39"/>
      <c r="D20" s="54"/>
      <c r="E20" s="59"/>
      <c r="F20" s="59"/>
      <c r="G20" s="82"/>
      <c r="H20" s="59"/>
      <c r="I20" s="37"/>
    </row>
    <row r="21" spans="1:9" ht="30" customHeight="1">
      <c r="A21" s="58"/>
      <c r="B21" s="69"/>
      <c r="C21" s="69"/>
      <c r="D21" s="59"/>
      <c r="E21" s="69"/>
      <c r="F21" s="59" t="s">
        <v>38</v>
      </c>
      <c r="G21" s="82">
        <f>SUM(G18:G20)</f>
        <v>0</v>
      </c>
      <c r="H21" s="59"/>
      <c r="I21" s="37"/>
    </row>
    <row r="22" spans="1:9" ht="30" customHeight="1">
      <c r="A22" s="100" t="s">
        <v>29</v>
      </c>
      <c r="B22" s="77"/>
      <c r="C22" s="37" t="s">
        <v>367</v>
      </c>
      <c r="D22" s="54"/>
      <c r="E22" s="59"/>
      <c r="F22" s="59"/>
      <c r="G22" s="82"/>
      <c r="H22" s="59"/>
      <c r="I22" s="37"/>
    </row>
    <row r="23" spans="1:9" ht="30" customHeight="1">
      <c r="A23" s="57"/>
      <c r="B23" s="39"/>
      <c r="C23" s="39"/>
      <c r="D23" s="54"/>
      <c r="E23" s="59"/>
      <c r="F23" s="59"/>
      <c r="G23" s="82"/>
      <c r="H23" s="59"/>
      <c r="I23" s="37"/>
    </row>
    <row r="24" spans="1:9" ht="30" customHeight="1">
      <c r="A24" s="57"/>
      <c r="B24" s="39"/>
      <c r="C24" s="39"/>
      <c r="D24" s="54"/>
      <c r="E24" s="59"/>
      <c r="F24" s="59"/>
      <c r="G24" s="82"/>
      <c r="H24" s="59"/>
      <c r="I24" s="37"/>
    </row>
    <row r="25" spans="1:9" ht="30" customHeight="1">
      <c r="A25" s="58"/>
      <c r="B25" s="69"/>
      <c r="C25" s="69"/>
      <c r="D25" s="59"/>
      <c r="E25" s="69"/>
      <c r="F25" s="59" t="s">
        <v>37</v>
      </c>
      <c r="G25" s="82">
        <f>SUM(G22:G24)</f>
        <v>0</v>
      </c>
      <c r="H25" s="59"/>
      <c r="I25" s="37"/>
    </row>
    <row r="26" spans="1:9" ht="30" customHeight="1">
      <c r="A26" s="100" t="s">
        <v>29</v>
      </c>
      <c r="B26" s="77"/>
      <c r="C26" s="37" t="s">
        <v>367</v>
      </c>
      <c r="D26" s="54"/>
      <c r="E26" s="59"/>
      <c r="F26" s="59"/>
      <c r="G26" s="82"/>
      <c r="H26" s="59"/>
      <c r="I26" s="37"/>
    </row>
    <row r="27" spans="1:9" ht="30" customHeight="1">
      <c r="A27" s="57"/>
      <c r="B27" s="39"/>
      <c r="C27" s="39"/>
      <c r="D27" s="54"/>
      <c r="E27" s="59"/>
      <c r="F27" s="59"/>
      <c r="G27" s="82"/>
      <c r="H27" s="59"/>
      <c r="I27" s="37"/>
    </row>
    <row r="28" spans="1:9" ht="30" customHeight="1">
      <c r="A28" s="57"/>
      <c r="B28" s="39"/>
      <c r="C28" s="39"/>
      <c r="D28" s="54"/>
      <c r="E28" s="59"/>
      <c r="F28" s="59"/>
      <c r="G28" s="82"/>
      <c r="H28" s="59"/>
      <c r="I28" s="37"/>
    </row>
    <row r="29" spans="1:9" ht="30" customHeight="1">
      <c r="A29" s="58"/>
      <c r="B29" s="69"/>
      <c r="C29" s="69"/>
      <c r="D29" s="59"/>
      <c r="E29" s="69"/>
      <c r="F29" s="59" t="s">
        <v>37</v>
      </c>
      <c r="G29" s="82">
        <f>SUM(G26:G28)</f>
        <v>0</v>
      </c>
      <c r="H29" s="59"/>
      <c r="I29" s="37"/>
    </row>
    <row r="30" spans="1:9" ht="30" customHeight="1">
      <c r="A30" s="58"/>
      <c r="B30" s="69"/>
      <c r="C30" s="69"/>
      <c r="D30" s="69"/>
      <c r="E30" s="69"/>
      <c r="F30" s="59" t="s">
        <v>40</v>
      </c>
      <c r="G30" s="82">
        <f>SUM(G29,G25,G21,G17)</f>
        <v>0</v>
      </c>
      <c r="H30" s="59"/>
      <c r="I30" s="37"/>
    </row>
    <row r="31" spans="1:9" ht="19.5" customHeight="1">
      <c r="A31" s="39"/>
      <c r="B31" s="39"/>
      <c r="C31" s="39"/>
      <c r="D31" s="39"/>
      <c r="E31" s="39"/>
      <c r="F31" s="39"/>
      <c r="G31" s="39"/>
      <c r="H31" s="39"/>
      <c r="I31" s="39"/>
    </row>
    <row r="32" spans="1:9" ht="19.5" customHeight="1">
      <c r="A32" s="39"/>
      <c r="B32" s="39"/>
      <c r="C32" s="39"/>
      <c r="D32" s="39"/>
      <c r="E32" s="39"/>
      <c r="F32" s="39"/>
      <c r="G32" s="39"/>
      <c r="H32" s="39"/>
      <c r="I32" s="39"/>
    </row>
    <row r="33" spans="1:9" ht="19.5" customHeight="1">
      <c r="A33" s="39"/>
      <c r="B33" s="39"/>
      <c r="C33" s="39"/>
      <c r="D33" s="39"/>
      <c r="E33" s="39"/>
      <c r="F33" s="39"/>
      <c r="G33" s="39"/>
      <c r="H33" s="39"/>
      <c r="I33" s="39"/>
    </row>
    <row r="34" spans="1:9" ht="19.5" customHeight="1">
      <c r="A34" s="39"/>
      <c r="B34" s="39"/>
      <c r="C34" s="39"/>
      <c r="D34" s="39"/>
      <c r="E34" s="39"/>
      <c r="F34" s="39"/>
      <c r="G34" s="39"/>
      <c r="H34" s="39"/>
      <c r="I34" s="39"/>
    </row>
    <row r="35" spans="1:9" ht="19.5" customHeight="1">
      <c r="A35" s="39"/>
      <c r="B35" s="39"/>
      <c r="C35" s="39"/>
      <c r="D35" s="39"/>
      <c r="E35" s="39"/>
      <c r="F35" s="39"/>
      <c r="G35" s="39"/>
      <c r="H35" s="39"/>
      <c r="I35" s="39"/>
    </row>
    <row r="36" spans="1:9" ht="19.5" customHeight="1">
      <c r="A36" s="39"/>
      <c r="B36" s="39"/>
      <c r="C36" s="39"/>
      <c r="D36" s="39"/>
      <c r="E36" s="39"/>
      <c r="F36" s="39"/>
      <c r="G36" s="39"/>
      <c r="H36" s="39"/>
      <c r="I36" s="39"/>
    </row>
    <row r="37" spans="1:9" ht="19.5" customHeight="1">
      <c r="A37" s="39"/>
      <c r="B37" s="39"/>
      <c r="C37" s="39"/>
      <c r="D37" s="39"/>
      <c r="E37" s="39"/>
      <c r="F37" s="39"/>
      <c r="G37" s="39"/>
      <c r="H37" s="39"/>
      <c r="I37" s="39"/>
    </row>
  </sheetData>
  <sheetProtection/>
  <mergeCells count="12">
    <mergeCell ref="D1:H1"/>
    <mergeCell ref="A2:D2"/>
    <mergeCell ref="A3:D3"/>
    <mergeCell ref="E3:F3"/>
    <mergeCell ref="A13:D13"/>
    <mergeCell ref="E4:F4"/>
    <mergeCell ref="E5:F5"/>
    <mergeCell ref="E6:F6"/>
    <mergeCell ref="E7:F7"/>
    <mergeCell ref="A8:F8"/>
    <mergeCell ref="D11:H11"/>
    <mergeCell ref="A12:D12"/>
  </mergeCells>
  <printOptions horizontalCentered="1"/>
  <pageMargins left="0.7874015748031497" right="0.7874015748031497" top="0.984251968503937" bottom="0.5511811023622047" header="0.5118110236220472" footer="0.5118110236220472"/>
  <pageSetup fitToHeight="1" fitToWidth="1" horizontalDpi="600" verticalDpi="600" orientation="portrait" paperSize="9" scale="89"/>
  <drawing r:id="rId1"/>
</worksheet>
</file>

<file path=xl/worksheets/sheet7.xml><?xml version="1.0" encoding="utf-8"?>
<worksheet xmlns="http://schemas.openxmlformats.org/spreadsheetml/2006/main" xmlns:r="http://schemas.openxmlformats.org/officeDocument/2006/relationships">
  <sheetPr>
    <pageSetUpPr fitToPage="1"/>
  </sheetPr>
  <dimension ref="A1:H29"/>
  <sheetViews>
    <sheetView zoomScaleSheetLayoutView="100" zoomScalePageLayoutView="0" workbookViewId="0" topLeftCell="A6">
      <selection activeCell="K64" sqref="K64:K68"/>
    </sheetView>
  </sheetViews>
  <sheetFormatPr defaultColWidth="9.00390625" defaultRowHeight="13.5"/>
  <cols>
    <col min="1" max="1" width="6.50390625" style="0" customWidth="1"/>
    <col min="2" max="2" width="27.625" style="0" bestFit="1" customWidth="1"/>
    <col min="3" max="3" width="23.125" style="0" customWidth="1"/>
    <col min="4" max="4" width="23.875" style="0" customWidth="1"/>
    <col min="5" max="5" width="10.875" style="0" customWidth="1"/>
    <col min="6" max="6" width="6.50390625" style="0" customWidth="1"/>
    <col min="7" max="7" width="22.875" style="0" customWidth="1"/>
    <col min="8" max="8" width="13.875" style="0" customWidth="1"/>
  </cols>
  <sheetData>
    <row r="1" spans="1:8" ht="12.75">
      <c r="A1" s="36"/>
      <c r="B1" s="36"/>
      <c r="C1" s="36"/>
      <c r="D1" s="36"/>
      <c r="E1" s="36"/>
      <c r="F1" s="36"/>
      <c r="G1" s="36"/>
      <c r="H1" s="102" t="s">
        <v>702</v>
      </c>
    </row>
    <row r="2" spans="1:8" ht="15.75">
      <c r="A2" s="36"/>
      <c r="B2" s="103" t="s">
        <v>222</v>
      </c>
      <c r="C2" s="103"/>
      <c r="D2" s="103"/>
      <c r="E2" s="104"/>
      <c r="F2" s="103"/>
      <c r="G2" s="103"/>
      <c r="H2" s="103"/>
    </row>
    <row r="3" spans="1:8" ht="12.75">
      <c r="A3" s="36"/>
      <c r="B3" s="105" t="s">
        <v>41</v>
      </c>
      <c r="C3" s="105"/>
      <c r="D3" s="105"/>
      <c r="E3" s="105"/>
      <c r="F3" s="105"/>
      <c r="G3" s="105"/>
      <c r="H3" s="105"/>
    </row>
    <row r="4" spans="1:8" ht="13.5" thickBot="1">
      <c r="A4" s="38"/>
      <c r="B4" s="38"/>
      <c r="C4" s="38"/>
      <c r="D4" s="38"/>
      <c r="E4" s="38"/>
      <c r="F4" s="38"/>
      <c r="G4" s="38"/>
      <c r="H4" s="38"/>
    </row>
    <row r="5" spans="1:8" ht="12.75">
      <c r="A5" s="854" t="s">
        <v>42</v>
      </c>
      <c r="B5" s="855"/>
      <c r="C5" s="855"/>
      <c r="D5" s="855"/>
      <c r="E5" s="856"/>
      <c r="F5" s="857" t="s">
        <v>43</v>
      </c>
      <c r="G5" s="855"/>
      <c r="H5" s="858"/>
    </row>
    <row r="6" spans="1:8" ht="13.5" thickBot="1">
      <c r="A6" s="106" t="s">
        <v>44</v>
      </c>
      <c r="B6" s="107" t="s">
        <v>45</v>
      </c>
      <c r="C6" s="107" t="s">
        <v>289</v>
      </c>
      <c r="D6" s="107" t="s">
        <v>46</v>
      </c>
      <c r="E6" s="108" t="s">
        <v>47</v>
      </c>
      <c r="F6" s="109" t="s">
        <v>44</v>
      </c>
      <c r="G6" s="107" t="s">
        <v>45</v>
      </c>
      <c r="H6" s="110" t="s">
        <v>290</v>
      </c>
    </row>
    <row r="7" spans="1:8" ht="13.5" thickTop="1">
      <c r="A7" s="111"/>
      <c r="B7" s="112"/>
      <c r="C7" s="112"/>
      <c r="D7" s="113"/>
      <c r="E7" s="114"/>
      <c r="F7" s="115"/>
      <c r="G7" s="112"/>
      <c r="H7" s="116"/>
    </row>
    <row r="8" spans="1:8" ht="16.5" customHeight="1">
      <c r="A8" s="117"/>
      <c r="B8" s="112"/>
      <c r="C8" s="112"/>
      <c r="D8" s="113"/>
      <c r="E8" s="114"/>
      <c r="F8" s="118"/>
      <c r="G8" s="112"/>
      <c r="H8" s="116"/>
    </row>
    <row r="9" spans="1:8" ht="12.75">
      <c r="A9" s="117"/>
      <c r="B9" s="112"/>
      <c r="C9" s="112"/>
      <c r="D9" s="113"/>
      <c r="E9" s="119"/>
      <c r="F9" s="118"/>
      <c r="G9" s="112"/>
      <c r="H9" s="116"/>
    </row>
    <row r="10" spans="1:8" ht="12.75">
      <c r="A10" s="117"/>
      <c r="B10" s="112"/>
      <c r="C10" s="112"/>
      <c r="D10" s="113"/>
      <c r="E10" s="119"/>
      <c r="F10" s="118"/>
      <c r="G10" s="112"/>
      <c r="H10" s="116"/>
    </row>
    <row r="11" spans="1:8" ht="12.75">
      <c r="A11" s="117"/>
      <c r="B11" s="112"/>
      <c r="C11" s="112"/>
      <c r="D11" s="113"/>
      <c r="E11" s="119"/>
      <c r="F11" s="118"/>
      <c r="G11" s="112"/>
      <c r="H11" s="116"/>
    </row>
    <row r="12" spans="1:8" ht="12.75">
      <c r="A12" s="117"/>
      <c r="B12" s="112"/>
      <c r="C12" s="112"/>
      <c r="D12" s="113"/>
      <c r="E12" s="119"/>
      <c r="F12" s="118"/>
      <c r="G12" s="112"/>
      <c r="H12" s="116"/>
    </row>
    <row r="13" spans="1:8" ht="12.75">
      <c r="A13" s="117"/>
      <c r="B13" s="112"/>
      <c r="C13" s="112"/>
      <c r="D13" s="113"/>
      <c r="E13" s="119"/>
      <c r="F13" s="118"/>
      <c r="G13" s="112"/>
      <c r="H13" s="116"/>
    </row>
    <row r="14" spans="1:8" ht="12.75">
      <c r="A14" s="117"/>
      <c r="B14" s="112"/>
      <c r="C14" s="112"/>
      <c r="D14" s="113"/>
      <c r="E14" s="119"/>
      <c r="F14" s="118"/>
      <c r="G14" s="112"/>
      <c r="H14" s="116"/>
    </row>
    <row r="15" spans="1:8" ht="13.5" thickBot="1">
      <c r="A15" s="120"/>
      <c r="B15" s="121"/>
      <c r="C15" s="121"/>
      <c r="D15" s="290"/>
      <c r="E15" s="122"/>
      <c r="F15" s="123"/>
      <c r="G15" s="121"/>
      <c r="H15" s="124"/>
    </row>
    <row r="16" spans="1:8" ht="13.5" thickBot="1">
      <c r="A16" s="859"/>
      <c r="B16" s="860"/>
      <c r="C16" s="126" t="s">
        <v>48</v>
      </c>
      <c r="D16" s="127">
        <f>SUM(D7:D15)</f>
        <v>0</v>
      </c>
      <c r="E16" s="125"/>
      <c r="F16" s="125"/>
      <c r="G16" s="125"/>
      <c r="H16" s="128"/>
    </row>
    <row r="17" spans="1:8" ht="21" customHeight="1">
      <c r="A17" s="861" t="s">
        <v>49</v>
      </c>
      <c r="B17" s="861"/>
      <c r="C17" s="861"/>
      <c r="D17" s="861"/>
      <c r="E17" s="861"/>
      <c r="F17" s="861"/>
      <c r="G17" s="861"/>
      <c r="H17" s="861"/>
    </row>
    <row r="18" spans="1:8" ht="21" customHeight="1">
      <c r="A18" s="852" t="s">
        <v>178</v>
      </c>
      <c r="B18" s="853"/>
      <c r="C18" s="853"/>
      <c r="D18" s="853"/>
      <c r="E18" s="853"/>
      <c r="F18" s="853"/>
      <c r="G18" s="853"/>
      <c r="H18" s="853"/>
    </row>
    <row r="19" spans="1:8" ht="21" customHeight="1">
      <c r="A19" s="318"/>
      <c r="B19" s="319"/>
      <c r="C19" s="319"/>
      <c r="D19" s="319"/>
      <c r="E19" s="319"/>
      <c r="F19" s="319"/>
      <c r="G19" s="319"/>
      <c r="H19" s="319"/>
    </row>
    <row r="20" spans="1:8" ht="13.5" thickBot="1">
      <c r="A20" s="38"/>
      <c r="B20" s="38"/>
      <c r="C20" s="38"/>
      <c r="D20" s="38"/>
      <c r="E20" s="38"/>
      <c r="F20" s="38"/>
      <c r="G20" s="38"/>
      <c r="H20" s="38"/>
    </row>
    <row r="21" spans="1:8" ht="13.5" thickBot="1">
      <c r="A21" s="129" t="s">
        <v>44</v>
      </c>
      <c r="B21" s="130" t="s">
        <v>50</v>
      </c>
      <c r="C21" s="130" t="s">
        <v>51</v>
      </c>
      <c r="D21" s="131" t="s">
        <v>364</v>
      </c>
      <c r="E21" s="132" t="s">
        <v>52</v>
      </c>
      <c r="F21" s="77"/>
      <c r="G21" s="36"/>
      <c r="H21" s="77"/>
    </row>
    <row r="22" spans="1:8" ht="16.5" customHeight="1" thickTop="1">
      <c r="A22" s="133"/>
      <c r="B22" s="50"/>
      <c r="C22" s="50"/>
      <c r="D22" s="49" t="s">
        <v>53</v>
      </c>
      <c r="E22" s="134"/>
      <c r="F22" s="135"/>
      <c r="G22" s="36"/>
      <c r="H22" s="136"/>
    </row>
    <row r="23" spans="1:8" ht="16.5" customHeight="1">
      <c r="A23" s="133"/>
      <c r="B23" s="50"/>
      <c r="C23" s="50"/>
      <c r="D23" s="49" t="s">
        <v>53</v>
      </c>
      <c r="E23" s="134"/>
      <c r="F23" s="135"/>
      <c r="G23" s="36"/>
      <c r="H23" s="136"/>
    </row>
    <row r="24" spans="1:8" ht="16.5" customHeight="1">
      <c r="A24" s="133"/>
      <c r="B24" s="50"/>
      <c r="C24" s="50"/>
      <c r="D24" s="49" t="s">
        <v>53</v>
      </c>
      <c r="E24" s="134"/>
      <c r="F24" s="135"/>
      <c r="G24" s="36"/>
      <c r="H24" s="136"/>
    </row>
    <row r="25" spans="1:8" ht="16.5" customHeight="1">
      <c r="A25" s="133"/>
      <c r="B25" s="50"/>
      <c r="C25" s="50"/>
      <c r="D25" s="49" t="s">
        <v>53</v>
      </c>
      <c r="E25" s="134"/>
      <c r="F25" s="135"/>
      <c r="G25" s="36"/>
      <c r="H25" s="136"/>
    </row>
    <row r="26" spans="1:8" ht="16.5" customHeight="1">
      <c r="A26" s="133"/>
      <c r="B26" s="50"/>
      <c r="C26" s="50"/>
      <c r="D26" s="49" t="s">
        <v>53</v>
      </c>
      <c r="E26" s="134"/>
      <c r="F26" s="135"/>
      <c r="G26" s="36"/>
      <c r="H26" s="136"/>
    </row>
    <row r="27" spans="1:8" ht="16.5" customHeight="1">
      <c r="A27" s="133"/>
      <c r="B27" s="50"/>
      <c r="C27" s="50"/>
      <c r="D27" s="49" t="s">
        <v>53</v>
      </c>
      <c r="E27" s="134"/>
      <c r="F27" s="135"/>
      <c r="G27" s="36"/>
      <c r="H27" s="136"/>
    </row>
    <row r="28" spans="1:8" ht="16.5" customHeight="1" thickBot="1">
      <c r="A28" s="137"/>
      <c r="B28" s="138"/>
      <c r="C28" s="289"/>
      <c r="D28" s="139" t="s">
        <v>53</v>
      </c>
      <c r="E28" s="291"/>
      <c r="F28" s="135"/>
      <c r="G28" s="36"/>
      <c r="H28" s="136"/>
    </row>
    <row r="29" spans="1:8" ht="13.5" thickBot="1">
      <c r="A29" s="38"/>
      <c r="B29" s="38"/>
      <c r="C29" s="38"/>
      <c r="D29" s="140" t="s">
        <v>54</v>
      </c>
      <c r="E29" s="141">
        <f>SUM(E22:E28)</f>
        <v>0</v>
      </c>
      <c r="F29" s="38"/>
      <c r="G29" s="38"/>
      <c r="H29" s="38"/>
    </row>
  </sheetData>
  <sheetProtection/>
  <mergeCells count="5">
    <mergeCell ref="A18:H18"/>
    <mergeCell ref="A5:E5"/>
    <mergeCell ref="F5:H5"/>
    <mergeCell ref="A16:B16"/>
    <mergeCell ref="A17:H17"/>
  </mergeCells>
  <printOptions horizontalCentered="1"/>
  <pageMargins left="1.06" right="0.67" top="0.98" bottom="0.98" header="0.51" footer="0.51"/>
  <pageSetup fitToHeight="1" fitToWidth="1" horizontalDpi="300" verticalDpi="300" orientation="landscape" paperSize="9" scale="88"/>
  <drawing r:id="rId1"/>
</worksheet>
</file>

<file path=xl/worksheets/sheet8.xml><?xml version="1.0" encoding="utf-8"?>
<worksheet xmlns="http://schemas.openxmlformats.org/spreadsheetml/2006/main" xmlns:r="http://schemas.openxmlformats.org/officeDocument/2006/relationships">
  <dimension ref="A1:R113"/>
  <sheetViews>
    <sheetView view="pageLayout" workbookViewId="0" topLeftCell="A1">
      <selection activeCell="O21" sqref="O21"/>
    </sheetView>
  </sheetViews>
  <sheetFormatPr defaultColWidth="9.00390625" defaultRowHeight="13.5"/>
  <cols>
    <col min="1" max="1" width="3.625" style="0" customWidth="1"/>
    <col min="2" max="2" width="5.00390625" style="0" customWidth="1"/>
    <col min="3" max="3" width="7.00390625" style="0" customWidth="1"/>
    <col min="4" max="4" width="9.50390625" style="0" customWidth="1"/>
    <col min="5" max="5" width="10.875" style="0" customWidth="1"/>
    <col min="6" max="6" width="11.50390625" style="0" customWidth="1"/>
    <col min="7" max="7" width="10.50390625" style="0" customWidth="1"/>
    <col min="8" max="8" width="17.625" style="0" customWidth="1"/>
    <col min="9" max="9" width="13.375" style="0" customWidth="1"/>
    <col min="10" max="10" width="4.75390625" style="0" customWidth="1"/>
    <col min="11" max="13" width="15.125" style="0" customWidth="1"/>
    <col min="14" max="14" width="15.25390625" style="0" customWidth="1"/>
    <col min="15" max="15" width="15.125" style="0" customWidth="1"/>
    <col min="16" max="16" width="11.375" style="0" bestFit="1" customWidth="1"/>
    <col min="17" max="17" width="11.375" style="0" customWidth="1"/>
    <col min="18" max="20" width="14.125" style="0" customWidth="1"/>
  </cols>
  <sheetData>
    <row r="1" spans="3:15" ht="12.75">
      <c r="C1" s="375"/>
      <c r="D1" s="375"/>
      <c r="E1" s="375"/>
      <c r="F1" s="375"/>
      <c r="G1" s="375"/>
      <c r="H1" s="375"/>
      <c r="I1" s="760" t="s">
        <v>943</v>
      </c>
      <c r="J1" s="376"/>
      <c r="O1" s="454" t="s">
        <v>944</v>
      </c>
    </row>
    <row r="2" spans="9:11" ht="14.25">
      <c r="I2" s="761" t="s">
        <v>945</v>
      </c>
      <c r="K2" s="461" t="s">
        <v>946</v>
      </c>
    </row>
    <row r="3" spans="10:14" ht="12.75">
      <c r="J3" s="377"/>
      <c r="K3" s="444" t="s">
        <v>947</v>
      </c>
      <c r="L3" s="445"/>
      <c r="M3" s="445"/>
      <c r="N3" s="446"/>
    </row>
    <row r="4" spans="1:14" ht="13.5" thickBot="1">
      <c r="A4" s="287" t="s">
        <v>452</v>
      </c>
      <c r="B4" s="287"/>
      <c r="C4" s="287"/>
      <c r="D4" s="287"/>
      <c r="E4" s="378"/>
      <c r="F4" s="378"/>
      <c r="G4" s="378"/>
      <c r="H4" s="862" t="s">
        <v>453</v>
      </c>
      <c r="I4" s="862"/>
      <c r="J4" s="441"/>
      <c r="K4" s="447" t="s">
        <v>948</v>
      </c>
      <c r="L4" s="448"/>
      <c r="M4" s="448"/>
      <c r="N4" s="449"/>
    </row>
    <row r="5" spans="1:14" ht="13.5" thickBot="1">
      <c r="A5" s="863" t="s">
        <v>232</v>
      </c>
      <c r="B5" s="863"/>
      <c r="C5" s="863"/>
      <c r="D5" s="863"/>
      <c r="E5" s="378"/>
      <c r="F5" s="378"/>
      <c r="G5" s="378"/>
      <c r="H5" s="378"/>
      <c r="I5" s="378"/>
      <c r="J5" s="378"/>
      <c r="K5" s="458" t="s">
        <v>539</v>
      </c>
      <c r="L5" s="451" t="s">
        <v>534</v>
      </c>
      <c r="M5" s="452" t="s">
        <v>535</v>
      </c>
      <c r="N5" s="449"/>
    </row>
    <row r="6" spans="1:14" ht="13.5" thickBot="1">
      <c r="A6" s="378"/>
      <c r="B6" s="378"/>
      <c r="C6" s="378"/>
      <c r="D6" s="378"/>
      <c r="E6" s="378"/>
      <c r="F6" s="378"/>
      <c r="G6" s="378"/>
      <c r="H6" s="378"/>
      <c r="I6" s="450" t="s">
        <v>533</v>
      </c>
      <c r="J6" s="378"/>
      <c r="K6" s="702"/>
      <c r="L6" s="459">
        <f>IF(K6="","",IF(K6&lt;897900,ROUNDDOWN(K6/89.79%,0),ROUNDDOWN((K6-102100)/79.58%,0)))</f>
      </c>
      <c r="M6" s="459">
        <f>IF(K6="","",L6-K6)</f>
      </c>
      <c r="N6" s="449"/>
    </row>
    <row r="7" spans="1:15" ht="21" customHeight="1">
      <c r="A7" s="864" t="s">
        <v>532</v>
      </c>
      <c r="B7" s="864"/>
      <c r="C7" s="864"/>
      <c r="D7" s="864"/>
      <c r="E7" s="864"/>
      <c r="F7" s="864"/>
      <c r="G7" s="864"/>
      <c r="H7" s="864"/>
      <c r="I7" s="865"/>
      <c r="J7" s="288"/>
      <c r="K7" s="455"/>
      <c r="L7" s="448"/>
      <c r="M7" s="456"/>
      <c r="N7" s="449"/>
      <c r="O7" s="443"/>
    </row>
    <row r="8" spans="1:14" ht="21" thickBot="1">
      <c r="A8" s="288"/>
      <c r="B8" s="288"/>
      <c r="C8" s="288"/>
      <c r="D8" s="288"/>
      <c r="E8" s="378"/>
      <c r="F8" s="378"/>
      <c r="G8" s="378"/>
      <c r="H8" s="378"/>
      <c r="I8" s="866"/>
      <c r="J8" s="378"/>
      <c r="K8" s="447" t="s">
        <v>949</v>
      </c>
      <c r="L8" s="448"/>
      <c r="M8" s="448"/>
      <c r="N8" s="449"/>
    </row>
    <row r="9" spans="1:14" ht="13.5" customHeight="1" thickBot="1">
      <c r="A9" s="868" t="s">
        <v>950</v>
      </c>
      <c r="B9" s="868"/>
      <c r="C9" s="868"/>
      <c r="D9" s="868"/>
      <c r="E9" s="868"/>
      <c r="F9" s="868"/>
      <c r="G9" s="868"/>
      <c r="H9" s="868"/>
      <c r="I9" s="866"/>
      <c r="J9" s="703"/>
      <c r="K9" s="451" t="s">
        <v>534</v>
      </c>
      <c r="L9" s="458" t="s">
        <v>539</v>
      </c>
      <c r="M9" s="452" t="s">
        <v>535</v>
      </c>
      <c r="N9" s="449"/>
    </row>
    <row r="10" spans="1:14" ht="13.5" customHeight="1" thickBot="1">
      <c r="A10" s="868"/>
      <c r="B10" s="868"/>
      <c r="C10" s="868"/>
      <c r="D10" s="868"/>
      <c r="E10" s="868"/>
      <c r="F10" s="868"/>
      <c r="G10" s="868"/>
      <c r="H10" s="868"/>
      <c r="I10" s="866"/>
      <c r="J10" s="703"/>
      <c r="K10" s="704"/>
      <c r="L10" s="459">
        <f>IF(K10="","",IF(K10&lt;1000000,ROUNDUP(K10*89.79%,0),ROUNDUP(K10*79.58%+102100,0)))</f>
      </c>
      <c r="M10" s="459">
        <f>IF(K10="","",K10-L10)</f>
      </c>
      <c r="N10" s="457"/>
    </row>
    <row r="11" spans="1:14" ht="13.5" customHeight="1">
      <c r="A11" s="703"/>
      <c r="B11" s="703"/>
      <c r="C11" s="703"/>
      <c r="D11" s="703"/>
      <c r="E11" s="703"/>
      <c r="F11" s="703"/>
      <c r="G11" s="703"/>
      <c r="H11" s="703"/>
      <c r="I11" s="867"/>
      <c r="J11" s="703"/>
      <c r="K11" s="448"/>
      <c r="L11" s="448"/>
      <c r="M11" s="448"/>
      <c r="N11" s="448"/>
    </row>
    <row r="12" spans="1:14" ht="14.25" thickBot="1">
      <c r="A12" s="869" t="s">
        <v>352</v>
      </c>
      <c r="B12" s="869"/>
      <c r="C12" s="869"/>
      <c r="D12" s="869"/>
      <c r="E12" s="869"/>
      <c r="F12" s="869"/>
      <c r="G12" s="869"/>
      <c r="H12" s="869"/>
      <c r="I12" s="869"/>
      <c r="J12" s="705"/>
      <c r="K12" s="462" t="s">
        <v>951</v>
      </c>
      <c r="L12" s="460"/>
      <c r="M12" s="460"/>
      <c r="N12" s="448"/>
    </row>
    <row r="13" spans="1:14" ht="14.25" thickBot="1">
      <c r="A13" s="706" t="s">
        <v>65</v>
      </c>
      <c r="B13" s="706"/>
      <c r="C13" s="870"/>
      <c r="D13" s="870"/>
      <c r="E13" s="870"/>
      <c r="F13" s="870"/>
      <c r="G13" s="706"/>
      <c r="H13" s="706"/>
      <c r="I13" s="706"/>
      <c r="J13" s="706"/>
      <c r="K13" s="451" t="s">
        <v>534</v>
      </c>
      <c r="L13" s="460"/>
      <c r="M13" s="460"/>
      <c r="N13" s="448"/>
    </row>
    <row r="14" spans="1:14" ht="14.25" thickBot="1">
      <c r="A14" s="706" t="s">
        <v>233</v>
      </c>
      <c r="B14" s="706"/>
      <c r="C14" s="871" t="s">
        <v>952</v>
      </c>
      <c r="D14" s="869"/>
      <c r="E14" s="869"/>
      <c r="F14" s="869"/>
      <c r="G14" s="706"/>
      <c r="H14" s="706"/>
      <c r="I14" s="706"/>
      <c r="J14" s="706"/>
      <c r="K14" s="702"/>
      <c r="L14" s="460"/>
      <c r="M14" s="460"/>
      <c r="N14" s="448"/>
    </row>
    <row r="15" spans="1:10" ht="13.5">
      <c r="A15" s="706" t="s">
        <v>234</v>
      </c>
      <c r="B15" s="706"/>
      <c r="C15" s="869" t="s">
        <v>953</v>
      </c>
      <c r="D15" s="869"/>
      <c r="E15" s="869"/>
      <c r="F15" s="869"/>
      <c r="G15" s="706"/>
      <c r="H15" s="706"/>
      <c r="I15" s="706"/>
      <c r="J15" s="706"/>
    </row>
    <row r="16" spans="1:11" ht="14.25" thickBot="1">
      <c r="A16" s="706" t="s">
        <v>235</v>
      </c>
      <c r="B16" s="706"/>
      <c r="C16" s="707"/>
      <c r="D16" s="707"/>
      <c r="E16" s="707"/>
      <c r="F16" s="707"/>
      <c r="G16" s="706"/>
      <c r="H16" s="706"/>
      <c r="I16" s="706"/>
      <c r="J16" s="706"/>
      <c r="K16" t="s">
        <v>538</v>
      </c>
    </row>
    <row r="17" spans="1:12" ht="13.5" thickBot="1">
      <c r="A17" s="706" t="s">
        <v>954</v>
      </c>
      <c r="B17" s="706"/>
      <c r="C17" s="869"/>
      <c r="D17" s="869"/>
      <c r="E17" s="869"/>
      <c r="F17" s="869"/>
      <c r="G17" s="872" t="s">
        <v>955</v>
      </c>
      <c r="H17" s="872"/>
      <c r="I17" s="872"/>
      <c r="J17" s="706"/>
      <c r="K17" s="709"/>
      <c r="L17" t="s">
        <v>956</v>
      </c>
    </row>
    <row r="18" spans="1:12" ht="12.75">
      <c r="A18" s="756" t="s">
        <v>957</v>
      </c>
      <c r="B18" s="715"/>
      <c r="C18" s="715"/>
      <c r="D18" s="715"/>
      <c r="E18" s="715"/>
      <c r="F18" s="715"/>
      <c r="G18" s="715"/>
      <c r="H18" s="715"/>
      <c r="I18" s="715"/>
      <c r="J18" s="708"/>
      <c r="L18" t="s">
        <v>541</v>
      </c>
    </row>
    <row r="19" ht="12.75">
      <c r="J19" s="706"/>
    </row>
    <row r="20" spans="1:11" ht="13.5" thickBot="1">
      <c r="A20" s="707" t="s">
        <v>958</v>
      </c>
      <c r="B20" s="707"/>
      <c r="D20" s="710" t="s">
        <v>236</v>
      </c>
      <c r="E20" s="710" t="s">
        <v>237</v>
      </c>
      <c r="F20" s="711" t="s">
        <v>238</v>
      </c>
      <c r="H20" s="710" t="s">
        <v>959</v>
      </c>
      <c r="I20" s="710"/>
      <c r="J20" s="710"/>
      <c r="K20" s="453" t="s">
        <v>536</v>
      </c>
    </row>
    <row r="21" spans="1:13" ht="13.5" thickBot="1">
      <c r="A21" s="707" t="s">
        <v>960</v>
      </c>
      <c r="B21" s="707"/>
      <c r="C21" s="707"/>
      <c r="D21" s="873" t="s">
        <v>527</v>
      </c>
      <c r="E21" s="873"/>
      <c r="F21" s="712"/>
      <c r="G21" s="712"/>
      <c r="H21" s="713"/>
      <c r="I21" s="713"/>
      <c r="J21" s="710"/>
      <c r="K21" s="714" t="s">
        <v>570</v>
      </c>
      <c r="L21" s="874" t="s">
        <v>961</v>
      </c>
      <c r="M21" s="875"/>
    </row>
    <row r="22" spans="1:13" ht="13.5" thickBot="1">
      <c r="A22" s="706"/>
      <c r="B22" s="706"/>
      <c r="C22" s="706"/>
      <c r="D22" s="706"/>
      <c r="E22" s="710"/>
      <c r="F22" s="715"/>
      <c r="G22" s="715"/>
      <c r="H22" s="715"/>
      <c r="I22" s="715"/>
      <c r="J22" s="706"/>
      <c r="K22" s="716">
        <v>0</v>
      </c>
      <c r="L22" s="717" t="s">
        <v>542</v>
      </c>
      <c r="M22" s="718" t="s">
        <v>962</v>
      </c>
    </row>
    <row r="23" spans="1:13" ht="13.5" thickBot="1">
      <c r="A23" s="710"/>
      <c r="B23" s="706" t="s">
        <v>239</v>
      </c>
      <c r="C23" s="706"/>
      <c r="D23" s="706"/>
      <c r="E23" s="706"/>
      <c r="F23" s="706"/>
      <c r="G23" s="706"/>
      <c r="H23" s="706"/>
      <c r="I23" s="706"/>
      <c r="J23" s="706"/>
      <c r="K23" s="716">
        <v>1</v>
      </c>
      <c r="L23" s="717" t="s">
        <v>963</v>
      </c>
      <c r="M23" s="718" t="s">
        <v>964</v>
      </c>
    </row>
    <row r="24" spans="1:17" ht="13.5" thickBot="1">
      <c r="A24" s="706"/>
      <c r="B24" s="706"/>
      <c r="C24" s="706" t="s">
        <v>540</v>
      </c>
      <c r="D24" s="706"/>
      <c r="E24" s="719"/>
      <c r="F24" s="876">
        <f>IF(AND(K14="",L6="",K10=""),"",IF(OR(D21="１．個人契約",D21="３．その他(任意団体等）"),IF(K6="",K10,L6),K14))</f>
      </c>
      <c r="G24" s="876"/>
      <c r="H24" s="720" t="s">
        <v>965</v>
      </c>
      <c r="I24" s="710"/>
      <c r="J24" s="710"/>
      <c r="K24" s="716">
        <v>10000</v>
      </c>
      <c r="L24" s="717" t="s">
        <v>542</v>
      </c>
      <c r="M24" s="718" t="s">
        <v>966</v>
      </c>
      <c r="N24" s="758"/>
      <c r="O24" s="758"/>
      <c r="P24" s="442"/>
      <c r="Q24" s="442"/>
    </row>
    <row r="25" spans="1:13" ht="13.5" thickBot="1">
      <c r="A25" s="721"/>
      <c r="B25" s="721"/>
      <c r="D25" s="722"/>
      <c r="E25" s="723" t="s">
        <v>967</v>
      </c>
      <c r="F25" s="877">
        <f>IF(F24="","",ROUNDDOWN(F24/1.08*0.08,0))</f>
      </c>
      <c r="G25" s="877"/>
      <c r="H25" s="723" t="s">
        <v>968</v>
      </c>
      <c r="I25" s="724"/>
      <c r="J25" s="724"/>
      <c r="K25" s="716">
        <v>1000000</v>
      </c>
      <c r="L25" s="717" t="s">
        <v>542</v>
      </c>
      <c r="M25" s="718" t="s">
        <v>969</v>
      </c>
    </row>
    <row r="26" spans="1:13" ht="13.5" thickBot="1">
      <c r="A26" s="721"/>
      <c r="B26" s="721"/>
      <c r="D26" s="722"/>
      <c r="E26" s="723" t="s">
        <v>970</v>
      </c>
      <c r="F26" s="877">
        <f>IF(F24="","",IF(OR(D21="１．個人契約",D21="３．その他(任意団体等）"),IF(K6="",M10,M6),""))</f>
      </c>
      <c r="G26" s="877"/>
      <c r="H26" s="723" t="s">
        <v>971</v>
      </c>
      <c r="I26" s="724"/>
      <c r="J26" s="724"/>
      <c r="K26" s="716">
        <v>1000001</v>
      </c>
      <c r="L26" s="717" t="s">
        <v>543</v>
      </c>
      <c r="M26" s="718" t="s">
        <v>972</v>
      </c>
    </row>
    <row r="27" spans="1:13" ht="13.5" thickBot="1">
      <c r="A27" s="721"/>
      <c r="B27" s="721"/>
      <c r="C27" s="721" t="s">
        <v>973</v>
      </c>
      <c r="D27" s="721"/>
      <c r="E27" s="877">
        <f>IF(F26="",F24,F24-F26)</f>
      </c>
      <c r="F27" s="878"/>
      <c r="G27" s="878"/>
      <c r="H27" s="719" t="s">
        <v>240</v>
      </c>
      <c r="I27" s="724"/>
      <c r="J27" s="724"/>
      <c r="K27" s="716">
        <v>2000000</v>
      </c>
      <c r="L27" s="717" t="s">
        <v>543</v>
      </c>
      <c r="M27" s="718" t="s">
        <v>974</v>
      </c>
    </row>
    <row r="28" spans="1:13" ht="13.5" thickBot="1">
      <c r="A28" s="721"/>
      <c r="B28" s="721"/>
      <c r="C28" s="721"/>
      <c r="D28" s="721"/>
      <c r="E28" s="721"/>
      <c r="F28" s="721"/>
      <c r="G28" s="721"/>
      <c r="H28" s="721"/>
      <c r="I28" s="721"/>
      <c r="J28" s="721"/>
      <c r="K28" s="716">
        <v>2000001</v>
      </c>
      <c r="L28" s="725" t="s">
        <v>544</v>
      </c>
      <c r="M28" s="718" t="s">
        <v>975</v>
      </c>
    </row>
    <row r="29" spans="1:13" ht="13.5" thickBot="1">
      <c r="A29" s="706"/>
      <c r="B29" s="706"/>
      <c r="C29" s="754" t="s">
        <v>976</v>
      </c>
      <c r="D29" s="755"/>
      <c r="E29" s="754" t="s">
        <v>241</v>
      </c>
      <c r="F29" s="754"/>
      <c r="G29" s="756" t="s">
        <v>977</v>
      </c>
      <c r="H29" s="715"/>
      <c r="I29" s="710"/>
      <c r="J29" s="710"/>
      <c r="K29" s="716">
        <v>3000000</v>
      </c>
      <c r="L29" s="725" t="s">
        <v>544</v>
      </c>
      <c r="M29" s="718" t="s">
        <v>978</v>
      </c>
    </row>
    <row r="30" spans="1:13" ht="13.5" thickBot="1">
      <c r="A30" s="726"/>
      <c r="B30" s="726"/>
      <c r="C30" s="757"/>
      <c r="D30" s="758"/>
      <c r="E30" s="758"/>
      <c r="F30" s="758"/>
      <c r="G30" s="759"/>
      <c r="H30" s="757"/>
      <c r="I30" s="726"/>
      <c r="J30" s="726"/>
      <c r="K30" s="716">
        <v>3000001</v>
      </c>
      <c r="L30" s="725" t="s">
        <v>545</v>
      </c>
      <c r="M30" s="718" t="s">
        <v>979</v>
      </c>
    </row>
    <row r="31" spans="1:13" ht="13.5" thickBot="1">
      <c r="A31" s="721"/>
      <c r="B31" s="721"/>
      <c r="C31" s="754" t="s">
        <v>980</v>
      </c>
      <c r="D31" s="755"/>
      <c r="E31" s="754" t="s">
        <v>241</v>
      </c>
      <c r="F31" s="754"/>
      <c r="G31" s="756" t="s">
        <v>981</v>
      </c>
      <c r="H31" s="715"/>
      <c r="I31" s="721"/>
      <c r="J31" s="721"/>
      <c r="K31" s="716">
        <v>5000000</v>
      </c>
      <c r="L31" s="725" t="s">
        <v>545</v>
      </c>
      <c r="M31" s="718" t="s">
        <v>982</v>
      </c>
    </row>
    <row r="32" spans="1:11" ht="12.75">
      <c r="A32" s="706"/>
      <c r="B32" s="706"/>
      <c r="C32" s="758"/>
      <c r="D32" s="758"/>
      <c r="E32" s="758"/>
      <c r="F32" s="758"/>
      <c r="G32" s="758"/>
      <c r="H32" s="758"/>
      <c r="I32" s="710"/>
      <c r="J32" s="710"/>
      <c r="K32" s="453" t="s">
        <v>537</v>
      </c>
    </row>
    <row r="33" spans="1:10" ht="12.75">
      <c r="A33" s="726"/>
      <c r="B33" s="726"/>
      <c r="C33" s="727" t="s">
        <v>983</v>
      </c>
      <c r="D33" s="727"/>
      <c r="E33" s="727"/>
      <c r="F33" s="727"/>
      <c r="G33" s="727"/>
      <c r="H33" s="727"/>
      <c r="I33" s="710"/>
      <c r="J33" s="726"/>
    </row>
    <row r="34" spans="1:10" ht="12.75">
      <c r="A34" s="706"/>
      <c r="B34" s="706"/>
      <c r="C34" s="879" t="s">
        <v>984</v>
      </c>
      <c r="D34" s="880"/>
      <c r="E34" s="880"/>
      <c r="F34" s="880"/>
      <c r="G34" s="880"/>
      <c r="H34" s="880"/>
      <c r="I34" s="728"/>
      <c r="J34" s="706"/>
    </row>
    <row r="35" spans="1:10" ht="13.5" customHeight="1">
      <c r="A35" s="706"/>
      <c r="B35" s="706"/>
      <c r="C35" s="880"/>
      <c r="D35" s="880"/>
      <c r="E35" s="880"/>
      <c r="F35" s="880"/>
      <c r="G35" s="880"/>
      <c r="H35" s="880"/>
      <c r="I35" s="727"/>
      <c r="J35" s="726"/>
    </row>
    <row r="36" spans="1:10" ht="12.75">
      <c r="A36" s="706"/>
      <c r="B36" s="706"/>
      <c r="C36" s="880"/>
      <c r="D36" s="880"/>
      <c r="E36" s="880"/>
      <c r="F36" s="880"/>
      <c r="G36" s="880"/>
      <c r="H36" s="880"/>
      <c r="I36" s="710"/>
      <c r="J36" s="710"/>
    </row>
    <row r="37" spans="1:13" ht="14.25">
      <c r="A37" s="706"/>
      <c r="B37" s="706"/>
      <c r="C37" s="729"/>
      <c r="D37" s="729"/>
      <c r="E37" s="729"/>
      <c r="F37" s="729"/>
      <c r="G37" s="729"/>
      <c r="H37" s="729"/>
      <c r="J37" s="710"/>
      <c r="K37" s="711"/>
      <c r="L37" s="730"/>
      <c r="M37" s="730"/>
    </row>
    <row r="38" spans="1:18" ht="14.25">
      <c r="A38" s="706"/>
      <c r="B38" s="706"/>
      <c r="C38" s="726"/>
      <c r="D38" s="726"/>
      <c r="E38" s="706"/>
      <c r="F38" s="706"/>
      <c r="G38" s="706"/>
      <c r="H38" s="706"/>
      <c r="I38" s="706"/>
      <c r="J38" s="706"/>
      <c r="N38" s="730"/>
      <c r="R38" s="443"/>
    </row>
    <row r="39" spans="1:15" ht="14.25">
      <c r="A39" s="706"/>
      <c r="B39" s="706"/>
      <c r="C39" s="378" t="s">
        <v>985</v>
      </c>
      <c r="D39" s="706"/>
      <c r="E39" s="731"/>
      <c r="F39" s="706"/>
      <c r="G39" s="706"/>
      <c r="H39" s="706"/>
      <c r="I39" s="706"/>
      <c r="J39" s="706"/>
      <c r="O39" s="730"/>
    </row>
    <row r="40" spans="1:10" ht="12.75">
      <c r="A40" s="706"/>
      <c r="B40" s="706"/>
      <c r="C40" s="706"/>
      <c r="D40" s="876">
        <f>E27</f>
      </c>
      <c r="E40" s="881"/>
      <c r="F40" s="881"/>
      <c r="G40" s="719" t="s">
        <v>986</v>
      </c>
      <c r="H40" s="706"/>
      <c r="I40" s="706"/>
      <c r="J40" s="706"/>
    </row>
    <row r="41" spans="1:10" ht="12.75">
      <c r="A41" s="706"/>
      <c r="B41" s="706"/>
      <c r="C41" s="726"/>
      <c r="D41" s="726"/>
      <c r="E41" s="706"/>
      <c r="F41" s="706"/>
      <c r="G41" s="706"/>
      <c r="H41" s="706"/>
      <c r="I41" s="706"/>
      <c r="J41" s="706"/>
    </row>
    <row r="42" spans="1:10" ht="12.75">
      <c r="A42" s="706"/>
      <c r="B42" s="706"/>
      <c r="C42" s="869" t="s">
        <v>242</v>
      </c>
      <c r="D42" s="869"/>
      <c r="E42" s="706"/>
      <c r="F42" s="706"/>
      <c r="G42" s="711"/>
      <c r="H42" s="711"/>
      <c r="I42" s="710"/>
      <c r="J42" s="710"/>
    </row>
    <row r="43" spans="1:10" ht="12.75">
      <c r="A43" s="706"/>
      <c r="B43" s="706"/>
      <c r="C43" s="719" t="s">
        <v>243</v>
      </c>
      <c r="D43" s="719"/>
      <c r="E43" s="719"/>
      <c r="F43" s="719"/>
      <c r="G43" s="719"/>
      <c r="H43" s="706"/>
      <c r="I43" s="706"/>
      <c r="J43" s="706"/>
    </row>
    <row r="44" spans="1:10" ht="12.75">
      <c r="A44" s="706"/>
      <c r="B44" s="706"/>
      <c r="C44" s="732" t="s">
        <v>244</v>
      </c>
      <c r="D44" s="732"/>
      <c r="E44" s="719"/>
      <c r="F44" s="719"/>
      <c r="G44" s="719"/>
      <c r="H44" s="706"/>
      <c r="I44" s="706"/>
      <c r="J44" s="706"/>
    </row>
    <row r="45" spans="1:10" ht="12.75">
      <c r="A45" s="706"/>
      <c r="B45" s="706"/>
      <c r="C45" s="733" t="s">
        <v>987</v>
      </c>
      <c r="D45" s="732"/>
      <c r="E45" s="732" t="s">
        <v>988</v>
      </c>
      <c r="F45" s="882"/>
      <c r="G45" s="882"/>
      <c r="H45" s="706"/>
      <c r="I45" s="706"/>
      <c r="J45" s="706"/>
    </row>
    <row r="46" spans="1:10" ht="12.75">
      <c r="A46" s="721"/>
      <c r="B46" s="721"/>
      <c r="C46" s="732" t="s">
        <v>245</v>
      </c>
      <c r="D46" s="732"/>
      <c r="E46" s="883"/>
      <c r="F46" s="883"/>
      <c r="G46" s="883"/>
      <c r="H46" s="721"/>
      <c r="I46" s="721"/>
      <c r="J46" s="721"/>
    </row>
    <row r="47" spans="1:10" ht="12.75">
      <c r="A47" s="706"/>
      <c r="B47" s="706"/>
      <c r="C47" s="706"/>
      <c r="D47" s="706"/>
      <c r="E47" s="706"/>
      <c r="F47" s="706"/>
      <c r="G47" s="706"/>
      <c r="H47" s="706"/>
      <c r="I47" s="706"/>
      <c r="J47" s="706"/>
    </row>
    <row r="48" spans="1:10" ht="12.75">
      <c r="A48" s="710"/>
      <c r="B48" s="706" t="s">
        <v>246</v>
      </c>
      <c r="C48" s="706"/>
      <c r="D48" s="710"/>
      <c r="E48" s="378" t="s">
        <v>989</v>
      </c>
      <c r="F48" s="706"/>
      <c r="G48" s="706"/>
      <c r="H48" s="706"/>
      <c r="I48" s="706"/>
      <c r="J48" s="706"/>
    </row>
    <row r="49" spans="1:10" ht="12.75">
      <c r="A49" s="706"/>
      <c r="B49" s="706"/>
      <c r="C49" s="706"/>
      <c r="D49" s="706"/>
      <c r="E49" s="706"/>
      <c r="F49" s="706"/>
      <c r="G49" s="706"/>
      <c r="H49" s="706"/>
      <c r="I49" s="706"/>
      <c r="J49" s="706"/>
    </row>
    <row r="50" spans="1:17" ht="14.25">
      <c r="A50" s="731"/>
      <c r="B50" s="734"/>
      <c r="C50" s="734"/>
      <c r="D50" s="734"/>
      <c r="E50" s="734"/>
      <c r="F50" s="734"/>
      <c r="G50" s="734"/>
      <c r="H50" s="734"/>
      <c r="I50" s="734"/>
      <c r="J50" s="734"/>
      <c r="P50" s="730"/>
      <c r="Q50" s="730"/>
    </row>
    <row r="51" spans="1:10" ht="13.5" customHeight="1">
      <c r="A51" s="731"/>
      <c r="B51" s="735" t="s">
        <v>990</v>
      </c>
      <c r="C51" s="884" t="s">
        <v>991</v>
      </c>
      <c r="D51" s="884"/>
      <c r="E51" s="884"/>
      <c r="F51" s="884"/>
      <c r="G51" s="884"/>
      <c r="H51" s="884"/>
      <c r="I51" s="884"/>
      <c r="J51" s="736"/>
    </row>
    <row r="52" spans="1:10" ht="12.75">
      <c r="A52" s="731"/>
      <c r="B52" s="737"/>
      <c r="C52" s="884"/>
      <c r="D52" s="884"/>
      <c r="E52" s="884"/>
      <c r="F52" s="884"/>
      <c r="G52" s="884"/>
      <c r="H52" s="884"/>
      <c r="I52" s="884"/>
      <c r="J52" s="736"/>
    </row>
    <row r="53" spans="1:10" ht="14.25" customHeight="1">
      <c r="A53" s="731"/>
      <c r="B53" s="738" t="s">
        <v>992</v>
      </c>
      <c r="C53" s="885" t="s">
        <v>993</v>
      </c>
      <c r="D53" s="885"/>
      <c r="E53" s="885"/>
      <c r="F53" s="885"/>
      <c r="G53" s="885"/>
      <c r="H53" s="885"/>
      <c r="I53" s="885"/>
      <c r="J53" s="739"/>
    </row>
    <row r="54" spans="1:10" ht="12.75">
      <c r="A54" s="731"/>
      <c r="B54" s="738"/>
      <c r="C54" s="885"/>
      <c r="D54" s="885"/>
      <c r="E54" s="885"/>
      <c r="F54" s="885"/>
      <c r="G54" s="885"/>
      <c r="H54" s="885"/>
      <c r="I54" s="885"/>
      <c r="J54" s="739"/>
    </row>
    <row r="55" spans="1:10" ht="12.75">
      <c r="A55" s="731"/>
      <c r="B55" s="738"/>
      <c r="C55" s="885"/>
      <c r="D55" s="885"/>
      <c r="E55" s="885"/>
      <c r="F55" s="885"/>
      <c r="G55" s="885"/>
      <c r="H55" s="885"/>
      <c r="I55" s="885"/>
      <c r="J55" s="739"/>
    </row>
    <row r="56" spans="1:10" ht="12.75">
      <c r="A56" s="731"/>
      <c r="B56" s="740" t="s">
        <v>994</v>
      </c>
      <c r="C56" s="886" t="s">
        <v>995</v>
      </c>
      <c r="D56" s="886"/>
      <c r="E56" s="886"/>
      <c r="F56" s="886"/>
      <c r="G56" s="886"/>
      <c r="H56" s="886"/>
      <c r="I56" s="886"/>
      <c r="J56" s="736"/>
    </row>
    <row r="57" spans="1:10" ht="12.75">
      <c r="A57" s="731"/>
      <c r="B57" s="741"/>
      <c r="C57" s="736"/>
      <c r="D57" s="736"/>
      <c r="E57" s="736"/>
      <c r="F57" s="736"/>
      <c r="G57" s="736"/>
      <c r="H57" s="736"/>
      <c r="I57" s="736"/>
      <c r="J57" s="736"/>
    </row>
    <row r="58" spans="1:10" ht="12.75">
      <c r="A58" s="731"/>
      <c r="B58" s="741"/>
      <c r="C58" s="736"/>
      <c r="D58" s="736"/>
      <c r="E58" s="736"/>
      <c r="F58" s="736"/>
      <c r="G58" s="736"/>
      <c r="H58" s="736"/>
      <c r="I58" s="760" t="s">
        <v>996</v>
      </c>
      <c r="J58" s="736"/>
    </row>
    <row r="59" spans="1:10" ht="12.75">
      <c r="A59" s="742"/>
      <c r="B59" s="743"/>
      <c r="C59" s="887" t="s">
        <v>997</v>
      </c>
      <c r="D59" s="887"/>
      <c r="E59" s="887"/>
      <c r="F59" s="887"/>
      <c r="G59" s="887"/>
      <c r="H59" s="887"/>
      <c r="I59" s="761" t="s">
        <v>945</v>
      </c>
      <c r="J59" s="743"/>
    </row>
    <row r="60" spans="1:10" ht="12.75">
      <c r="A60" s="736"/>
      <c r="B60" s="741"/>
      <c r="C60" s="736"/>
      <c r="D60" s="736"/>
      <c r="E60" s="736"/>
      <c r="F60" s="736"/>
      <c r="G60" s="736"/>
      <c r="H60" s="736"/>
      <c r="I60" s="736"/>
      <c r="J60" s="736"/>
    </row>
    <row r="61" spans="1:10" ht="12.75">
      <c r="A61" s="736"/>
      <c r="B61" s="741"/>
      <c r="C61" s="736"/>
      <c r="D61" s="736"/>
      <c r="E61" s="736"/>
      <c r="F61" s="736"/>
      <c r="G61" s="736"/>
      <c r="H61" s="736"/>
      <c r="I61" s="736"/>
      <c r="J61" s="736"/>
    </row>
    <row r="62" spans="1:18" ht="14.25" customHeight="1">
      <c r="A62" s="744"/>
      <c r="B62" s="738" t="s">
        <v>998</v>
      </c>
      <c r="C62" s="885" t="s">
        <v>999</v>
      </c>
      <c r="D62" s="885"/>
      <c r="E62" s="885"/>
      <c r="F62" s="885"/>
      <c r="G62" s="885"/>
      <c r="H62" s="885"/>
      <c r="I62" s="885"/>
      <c r="J62" s="739"/>
      <c r="R62" s="730"/>
    </row>
    <row r="63" spans="1:10" ht="12.75">
      <c r="A63" s="744"/>
      <c r="B63" s="738"/>
      <c r="C63" s="885"/>
      <c r="D63" s="885"/>
      <c r="E63" s="885"/>
      <c r="F63" s="885"/>
      <c r="G63" s="885"/>
      <c r="H63" s="885"/>
      <c r="I63" s="885"/>
      <c r="J63" s="739"/>
    </row>
    <row r="64" spans="1:10" ht="12.75">
      <c r="A64" s="744"/>
      <c r="B64" s="738"/>
      <c r="C64" s="885"/>
      <c r="D64" s="885"/>
      <c r="E64" s="885"/>
      <c r="F64" s="885"/>
      <c r="G64" s="885"/>
      <c r="H64" s="885"/>
      <c r="I64" s="885"/>
      <c r="J64" s="739"/>
    </row>
    <row r="65" spans="2:10" ht="12.75">
      <c r="B65" s="745" t="s">
        <v>1000</v>
      </c>
      <c r="C65" s="888" t="s">
        <v>1001</v>
      </c>
      <c r="D65" s="888"/>
      <c r="E65" s="888"/>
      <c r="F65" s="888"/>
      <c r="G65" s="888"/>
      <c r="H65" s="888"/>
      <c r="I65" s="888"/>
      <c r="J65" s="746"/>
    </row>
    <row r="66" spans="2:10" ht="13.5" customHeight="1">
      <c r="B66" s="738" t="s">
        <v>1002</v>
      </c>
      <c r="C66" s="885" t="s">
        <v>1003</v>
      </c>
      <c r="D66" s="885"/>
      <c r="E66" s="885"/>
      <c r="F66" s="885"/>
      <c r="G66" s="885"/>
      <c r="H66" s="885"/>
      <c r="I66" s="885"/>
      <c r="J66" s="739"/>
    </row>
    <row r="67" spans="1:10" ht="12.75">
      <c r="A67" s="744"/>
      <c r="B67" s="738"/>
      <c r="C67" s="885"/>
      <c r="D67" s="885"/>
      <c r="E67" s="885"/>
      <c r="F67" s="885"/>
      <c r="G67" s="885"/>
      <c r="H67" s="885"/>
      <c r="I67" s="885"/>
      <c r="J67" s="739"/>
    </row>
    <row r="68" spans="2:10" ht="13.5" customHeight="1">
      <c r="B68" s="738" t="s">
        <v>1004</v>
      </c>
      <c r="C68" s="885" t="s">
        <v>1005</v>
      </c>
      <c r="D68" s="885"/>
      <c r="E68" s="885"/>
      <c r="F68" s="885"/>
      <c r="G68" s="885"/>
      <c r="H68" s="885"/>
      <c r="I68" s="885"/>
      <c r="J68" s="739"/>
    </row>
    <row r="69" spans="1:10" ht="12.75">
      <c r="A69" s="744"/>
      <c r="B69" s="738"/>
      <c r="C69" s="885"/>
      <c r="D69" s="885"/>
      <c r="E69" s="885"/>
      <c r="F69" s="885"/>
      <c r="G69" s="885"/>
      <c r="H69" s="885"/>
      <c r="I69" s="885"/>
      <c r="J69" s="739"/>
    </row>
    <row r="70" spans="2:10" ht="13.5" customHeight="1">
      <c r="B70" s="738" t="s">
        <v>1006</v>
      </c>
      <c r="C70" s="885" t="s">
        <v>1007</v>
      </c>
      <c r="D70" s="885"/>
      <c r="E70" s="885"/>
      <c r="F70" s="885"/>
      <c r="G70" s="885"/>
      <c r="H70" s="885"/>
      <c r="I70" s="885"/>
      <c r="J70" s="739"/>
    </row>
    <row r="71" spans="1:10" ht="12.75">
      <c r="A71" s="744"/>
      <c r="B71" s="738"/>
      <c r="C71" s="885"/>
      <c r="D71" s="885"/>
      <c r="E71" s="885"/>
      <c r="F71" s="885"/>
      <c r="G71" s="885"/>
      <c r="H71" s="885"/>
      <c r="I71" s="885"/>
      <c r="J71" s="739"/>
    </row>
    <row r="72" spans="2:10" ht="12.75">
      <c r="B72" s="738" t="s">
        <v>1008</v>
      </c>
      <c r="C72" s="888" t="s">
        <v>1009</v>
      </c>
      <c r="D72" s="888"/>
      <c r="E72" s="888"/>
      <c r="F72" s="888"/>
      <c r="G72" s="888"/>
      <c r="H72" s="888"/>
      <c r="I72" s="888"/>
      <c r="J72" s="746"/>
    </row>
    <row r="73" spans="2:10" ht="13.5" customHeight="1">
      <c r="B73" s="738" t="s">
        <v>1010</v>
      </c>
      <c r="C73" s="885" t="s">
        <v>1011</v>
      </c>
      <c r="D73" s="885"/>
      <c r="E73" s="885"/>
      <c r="F73" s="885"/>
      <c r="G73" s="885"/>
      <c r="H73" s="885"/>
      <c r="I73" s="885"/>
      <c r="J73" s="739"/>
    </row>
    <row r="74" spans="1:10" ht="12.75">
      <c r="A74" s="744"/>
      <c r="B74" s="738"/>
      <c r="C74" s="885"/>
      <c r="D74" s="885"/>
      <c r="E74" s="885"/>
      <c r="F74" s="885"/>
      <c r="G74" s="885"/>
      <c r="H74" s="885"/>
      <c r="I74" s="885"/>
      <c r="J74" s="739"/>
    </row>
    <row r="75" spans="1:10" ht="12.75">
      <c r="A75" s="744"/>
      <c r="B75" s="738"/>
      <c r="C75" s="885"/>
      <c r="D75" s="885"/>
      <c r="E75" s="885"/>
      <c r="F75" s="885"/>
      <c r="G75" s="885"/>
      <c r="H75" s="885"/>
      <c r="I75" s="885"/>
      <c r="J75" s="739"/>
    </row>
    <row r="76" spans="2:10" ht="13.5" customHeight="1">
      <c r="B76" s="747" t="s">
        <v>1012</v>
      </c>
      <c r="C76" s="885" t="s">
        <v>1013</v>
      </c>
      <c r="D76" s="885"/>
      <c r="E76" s="885"/>
      <c r="F76" s="885"/>
      <c r="G76" s="885"/>
      <c r="H76" s="885"/>
      <c r="I76" s="885"/>
      <c r="J76" s="739"/>
    </row>
    <row r="77" spans="1:10" ht="12.75">
      <c r="A77" s="744"/>
      <c r="B77" s="748"/>
      <c r="C77" s="885"/>
      <c r="D77" s="885"/>
      <c r="E77" s="885"/>
      <c r="F77" s="885"/>
      <c r="G77" s="885"/>
      <c r="H77" s="885"/>
      <c r="I77" s="885"/>
      <c r="J77" s="739"/>
    </row>
    <row r="78" spans="1:10" ht="12.75">
      <c r="A78" s="744"/>
      <c r="B78" s="748"/>
      <c r="C78" s="885"/>
      <c r="D78" s="885"/>
      <c r="E78" s="885"/>
      <c r="F78" s="885"/>
      <c r="G78" s="885"/>
      <c r="H78" s="885"/>
      <c r="I78" s="885"/>
      <c r="J78" s="739"/>
    </row>
    <row r="79" spans="1:10" ht="12.75">
      <c r="A79" s="744"/>
      <c r="B79" s="748"/>
      <c r="C79" s="885"/>
      <c r="D79" s="885"/>
      <c r="E79" s="885"/>
      <c r="F79" s="885"/>
      <c r="G79" s="885"/>
      <c r="H79" s="885"/>
      <c r="I79" s="885"/>
      <c r="J79" s="739"/>
    </row>
    <row r="80" spans="1:10" ht="12.75">
      <c r="A80" s="889"/>
      <c r="B80" s="889"/>
      <c r="C80" s="889"/>
      <c r="D80" s="889"/>
      <c r="E80" s="889"/>
      <c r="F80" s="889"/>
      <c r="G80" s="889"/>
      <c r="H80" s="889"/>
      <c r="I80" s="746"/>
      <c r="J80" s="746"/>
    </row>
    <row r="81" spans="2:10" ht="13.5" customHeight="1">
      <c r="B81" s="744" t="s">
        <v>1014</v>
      </c>
      <c r="C81" s="885" t="s">
        <v>1015</v>
      </c>
      <c r="D81" s="885"/>
      <c r="E81" s="885"/>
      <c r="F81" s="885"/>
      <c r="G81" s="885"/>
      <c r="H81" s="885"/>
      <c r="I81" s="885"/>
      <c r="J81" s="739"/>
    </row>
    <row r="82" spans="1:10" ht="12.75">
      <c r="A82" s="744"/>
      <c r="B82" s="744"/>
      <c r="C82" s="885"/>
      <c r="D82" s="885"/>
      <c r="E82" s="885"/>
      <c r="F82" s="885"/>
      <c r="G82" s="885"/>
      <c r="H82" s="885"/>
      <c r="I82" s="885"/>
      <c r="J82" s="739"/>
    </row>
    <row r="83" spans="1:10" ht="12.75">
      <c r="A83" s="744"/>
      <c r="B83" s="744"/>
      <c r="C83" s="885"/>
      <c r="D83" s="885"/>
      <c r="E83" s="885"/>
      <c r="F83" s="885"/>
      <c r="G83" s="885"/>
      <c r="H83" s="885"/>
      <c r="I83" s="885"/>
      <c r="J83" s="739"/>
    </row>
    <row r="84" spans="1:10" ht="12.75">
      <c r="A84" s="744"/>
      <c r="B84" s="744"/>
      <c r="C84" s="744"/>
      <c r="D84" s="744"/>
      <c r="E84" s="744"/>
      <c r="F84" s="744"/>
      <c r="G84" s="744"/>
      <c r="H84" s="744"/>
      <c r="I84" s="744"/>
      <c r="J84" s="744"/>
    </row>
    <row r="85" spans="2:10" ht="13.5" customHeight="1">
      <c r="B85" s="744" t="s">
        <v>1016</v>
      </c>
      <c r="C85" s="885" t="s">
        <v>1017</v>
      </c>
      <c r="D85" s="885"/>
      <c r="E85" s="885"/>
      <c r="F85" s="885"/>
      <c r="G85" s="885"/>
      <c r="H85" s="885"/>
      <c r="I85" s="885"/>
      <c r="J85" s="739"/>
    </row>
    <row r="86" spans="1:10" ht="12.75">
      <c r="A86" s="744"/>
      <c r="B86" s="744"/>
      <c r="C86" s="885"/>
      <c r="D86" s="885"/>
      <c r="E86" s="885"/>
      <c r="F86" s="885"/>
      <c r="G86" s="885"/>
      <c r="H86" s="885"/>
      <c r="I86" s="885"/>
      <c r="J86" s="739"/>
    </row>
    <row r="87" spans="1:10" ht="12.75">
      <c r="A87" s="744"/>
      <c r="B87" s="744"/>
      <c r="C87" s="885"/>
      <c r="D87" s="885"/>
      <c r="E87" s="885"/>
      <c r="F87" s="885"/>
      <c r="G87" s="885"/>
      <c r="H87" s="885"/>
      <c r="I87" s="885"/>
      <c r="J87" s="739"/>
    </row>
    <row r="88" spans="1:10" ht="12.75">
      <c r="A88" s="744"/>
      <c r="B88" s="744"/>
      <c r="C88" s="744"/>
      <c r="D88" s="744"/>
      <c r="E88" s="744"/>
      <c r="F88" s="744"/>
      <c r="G88" s="744"/>
      <c r="H88" s="744"/>
      <c r="I88" s="744"/>
      <c r="J88" s="739"/>
    </row>
    <row r="89" spans="1:10" ht="12.75">
      <c r="A89" s="749" t="s">
        <v>1018</v>
      </c>
      <c r="B89" s="750"/>
      <c r="C89" s="750"/>
      <c r="D89" s="750"/>
      <c r="E89" s="750"/>
      <c r="F89" s="750"/>
      <c r="G89" s="749" t="s">
        <v>1019</v>
      </c>
      <c r="H89" s="750"/>
      <c r="I89" s="750"/>
      <c r="J89" s="750"/>
    </row>
    <row r="90" spans="1:10" ht="12.75">
      <c r="A90" s="749" t="s">
        <v>1020</v>
      </c>
      <c r="B90" s="750"/>
      <c r="C90" s="750"/>
      <c r="D90" s="750"/>
      <c r="E90" s="750"/>
      <c r="F90" s="750"/>
      <c r="G90" s="749" t="s">
        <v>1021</v>
      </c>
      <c r="H90" s="750"/>
      <c r="I90" s="750"/>
      <c r="J90" s="750"/>
    </row>
    <row r="91" spans="1:10" ht="12.75">
      <c r="A91" s="749" t="s">
        <v>1022</v>
      </c>
      <c r="B91" s="750"/>
      <c r="C91" s="750"/>
      <c r="D91" s="750"/>
      <c r="E91" s="750"/>
      <c r="F91" s="750"/>
      <c r="G91" s="749" t="s">
        <v>1023</v>
      </c>
      <c r="H91" s="750"/>
      <c r="I91" s="750"/>
      <c r="J91" s="750"/>
    </row>
    <row r="92" spans="1:10" ht="12.75">
      <c r="A92" s="749" t="s">
        <v>1024</v>
      </c>
      <c r="C92" s="750"/>
      <c r="D92" s="750"/>
      <c r="E92" s="750"/>
      <c r="F92" s="750"/>
      <c r="G92" s="750"/>
      <c r="H92" s="750"/>
      <c r="I92" s="750"/>
      <c r="J92" s="750"/>
    </row>
    <row r="93" spans="1:10" ht="12.75">
      <c r="A93" s="750"/>
      <c r="B93" s="750"/>
      <c r="C93" s="750"/>
      <c r="D93" s="750"/>
      <c r="E93" s="750"/>
      <c r="F93" s="750"/>
      <c r="G93" s="750"/>
      <c r="H93" s="750"/>
      <c r="I93" s="750"/>
      <c r="J93" s="750"/>
    </row>
    <row r="94" spans="2:10" ht="13.5" customHeight="1">
      <c r="B94" s="744" t="s">
        <v>1025</v>
      </c>
      <c r="C94" s="885" t="s">
        <v>1026</v>
      </c>
      <c r="D94" s="885"/>
      <c r="E94" s="885"/>
      <c r="F94" s="885"/>
      <c r="G94" s="885"/>
      <c r="H94" s="885"/>
      <c r="I94" s="885"/>
      <c r="J94" s="739"/>
    </row>
    <row r="95" spans="1:10" ht="12.75">
      <c r="A95" s="744"/>
      <c r="B95" s="744"/>
      <c r="C95" s="885"/>
      <c r="D95" s="885"/>
      <c r="E95" s="885"/>
      <c r="F95" s="885"/>
      <c r="G95" s="885"/>
      <c r="H95" s="885"/>
      <c r="I95" s="885"/>
      <c r="J95" s="739"/>
    </row>
    <row r="96" spans="1:10" ht="12.75">
      <c r="A96" s="744"/>
      <c r="B96" s="744"/>
      <c r="C96" s="885"/>
      <c r="D96" s="885"/>
      <c r="E96" s="885"/>
      <c r="F96" s="885"/>
      <c r="G96" s="885"/>
      <c r="H96" s="885"/>
      <c r="I96" s="885"/>
      <c r="J96" s="739"/>
    </row>
    <row r="97" spans="1:10" ht="12.75">
      <c r="A97" s="889"/>
      <c r="B97" s="889"/>
      <c r="C97" s="889"/>
      <c r="D97" s="889"/>
      <c r="E97" s="889"/>
      <c r="F97" s="889"/>
      <c r="G97" s="889"/>
      <c r="H97" s="889"/>
      <c r="I97" s="746"/>
      <c r="J97" s="746"/>
    </row>
    <row r="98" spans="2:10" ht="13.5" customHeight="1">
      <c r="B98" s="890" t="s">
        <v>1027</v>
      </c>
      <c r="C98" s="890"/>
      <c r="D98" s="890"/>
      <c r="E98" s="890"/>
      <c r="F98" s="890"/>
      <c r="G98" s="890"/>
      <c r="H98" s="890"/>
      <c r="I98" s="890"/>
      <c r="J98" s="739"/>
    </row>
    <row r="99" spans="1:10" ht="12.75">
      <c r="A99" s="744"/>
      <c r="B99" s="890"/>
      <c r="C99" s="890"/>
      <c r="D99" s="890"/>
      <c r="E99" s="890"/>
      <c r="F99" s="890"/>
      <c r="G99" s="890"/>
      <c r="H99" s="890"/>
      <c r="I99" s="890"/>
      <c r="J99" s="739"/>
    </row>
    <row r="100" spans="1:10" ht="12.75">
      <c r="A100" s="749"/>
      <c r="B100" s="749"/>
      <c r="C100" s="749"/>
      <c r="D100" s="749"/>
      <c r="E100" s="749"/>
      <c r="F100" s="749"/>
      <c r="G100" s="749"/>
      <c r="H100" s="749"/>
      <c r="I100" s="749"/>
      <c r="J100" s="749"/>
    </row>
    <row r="101" spans="2:10" ht="13.5" customHeight="1">
      <c r="B101" s="891" t="s">
        <v>1028</v>
      </c>
      <c r="C101" s="891"/>
      <c r="D101" s="891"/>
      <c r="E101" s="891"/>
      <c r="F101" s="891"/>
      <c r="G101" s="891"/>
      <c r="H101" s="891"/>
      <c r="I101" s="891"/>
      <c r="J101" s="752"/>
    </row>
    <row r="102" spans="1:10" ht="12.75">
      <c r="A102" s="751"/>
      <c r="B102" s="891"/>
      <c r="C102" s="891"/>
      <c r="D102" s="891"/>
      <c r="E102" s="891"/>
      <c r="F102" s="891"/>
      <c r="G102" s="891"/>
      <c r="H102" s="891"/>
      <c r="I102" s="891"/>
      <c r="J102" s="752"/>
    </row>
    <row r="103" spans="1:10" ht="12.75">
      <c r="A103" s="753"/>
      <c r="B103" s="734"/>
      <c r="C103" s="734"/>
      <c r="D103" s="734"/>
      <c r="E103" s="734"/>
      <c r="F103" s="734"/>
      <c r="G103" s="734"/>
      <c r="H103" s="734"/>
      <c r="I103" s="734"/>
      <c r="J103" s="734"/>
    </row>
    <row r="104" spans="2:10" ht="12.75">
      <c r="B104" s="892" t="s">
        <v>1029</v>
      </c>
      <c r="C104" s="892"/>
      <c r="D104" s="892"/>
      <c r="E104" s="892"/>
      <c r="F104" s="892"/>
      <c r="G104" s="892"/>
      <c r="H104" s="892"/>
      <c r="I104" s="892"/>
      <c r="J104" s="734"/>
    </row>
    <row r="105" spans="1:10" ht="12.75">
      <c r="A105" s="753"/>
      <c r="B105" s="734"/>
      <c r="C105" s="734"/>
      <c r="D105" s="734"/>
      <c r="E105" s="734"/>
      <c r="F105" s="734"/>
      <c r="G105" s="734"/>
      <c r="H105" s="734"/>
      <c r="I105" s="734"/>
      <c r="J105" s="734"/>
    </row>
    <row r="106" spans="1:10" ht="12.75">
      <c r="A106" s="734"/>
      <c r="B106" s="893" t="s">
        <v>1030</v>
      </c>
      <c r="C106" s="893"/>
      <c r="D106" s="893"/>
      <c r="E106" s="893"/>
      <c r="F106" s="893"/>
      <c r="G106" s="893"/>
      <c r="H106" s="893"/>
      <c r="I106" s="893"/>
      <c r="J106" s="734"/>
    </row>
    <row r="107" spans="1:10" ht="12.75">
      <c r="A107" s="734"/>
      <c r="B107" s="734"/>
      <c r="C107" s="734"/>
      <c r="D107" s="734"/>
      <c r="E107" s="734"/>
      <c r="F107" s="734"/>
      <c r="G107" s="734"/>
      <c r="H107" s="734"/>
      <c r="I107" s="734"/>
      <c r="J107" s="734"/>
    </row>
    <row r="108" spans="1:10" ht="12.75">
      <c r="A108" s="706" t="s">
        <v>1031</v>
      </c>
      <c r="B108" s="734"/>
      <c r="C108" s="734"/>
      <c r="D108" s="734"/>
      <c r="E108" s="734"/>
      <c r="F108" s="734"/>
      <c r="G108" s="734"/>
      <c r="H108" s="734"/>
      <c r="I108" s="734"/>
      <c r="J108" s="706"/>
    </row>
    <row r="109" spans="1:10" ht="12.75">
      <c r="A109" s="706"/>
      <c r="B109" s="706"/>
      <c r="C109" s="706"/>
      <c r="D109" s="706"/>
      <c r="E109" s="706"/>
      <c r="F109" s="706"/>
      <c r="G109" s="706"/>
      <c r="H109" s="706"/>
      <c r="I109" s="706"/>
      <c r="J109" s="706"/>
    </row>
    <row r="110" spans="1:10" ht="12.75">
      <c r="A110" s="710" t="s">
        <v>247</v>
      </c>
      <c r="B110" s="869" t="s">
        <v>530</v>
      </c>
      <c r="C110" s="869"/>
      <c r="D110" s="873"/>
      <c r="E110" s="873"/>
      <c r="F110" s="873"/>
      <c r="G110" s="873"/>
      <c r="H110" s="706"/>
      <c r="I110" s="706"/>
      <c r="J110" s="710"/>
    </row>
    <row r="111" spans="1:10" ht="12.75">
      <c r="A111" s="706"/>
      <c r="B111" s="894"/>
      <c r="C111" s="894"/>
      <c r="D111" s="895"/>
      <c r="E111" s="895"/>
      <c r="F111" s="895"/>
      <c r="G111" s="895"/>
      <c r="H111" s="710"/>
      <c r="I111" s="710"/>
      <c r="J111" s="706"/>
    </row>
    <row r="112" spans="1:10" ht="12.75">
      <c r="A112" s="710" t="s">
        <v>248</v>
      </c>
      <c r="B112" s="896" t="s">
        <v>531</v>
      </c>
      <c r="C112" s="896"/>
      <c r="D112" s="896"/>
      <c r="E112" s="896"/>
      <c r="F112" s="896"/>
      <c r="G112" s="896" t="s">
        <v>260</v>
      </c>
      <c r="H112" s="706"/>
      <c r="I112" s="706"/>
      <c r="J112" s="710"/>
    </row>
    <row r="113" spans="2:9" ht="12.75">
      <c r="B113" s="894"/>
      <c r="C113" s="894"/>
      <c r="D113" s="894"/>
      <c r="E113" s="894"/>
      <c r="F113" s="894"/>
      <c r="G113" s="894"/>
      <c r="H113" s="710"/>
      <c r="I113" s="710"/>
    </row>
  </sheetData>
  <sheetProtection/>
  <mergeCells count="48">
    <mergeCell ref="B106:I106"/>
    <mergeCell ref="B110:C111"/>
    <mergeCell ref="D110:G111"/>
    <mergeCell ref="B112:C113"/>
    <mergeCell ref="D112:F113"/>
    <mergeCell ref="G112:G113"/>
    <mergeCell ref="C85:I87"/>
    <mergeCell ref="C94:I96"/>
    <mergeCell ref="A97:H97"/>
    <mergeCell ref="B98:I99"/>
    <mergeCell ref="B101:I102"/>
    <mergeCell ref="B104:I104"/>
    <mergeCell ref="C70:I71"/>
    <mergeCell ref="C72:I72"/>
    <mergeCell ref="C73:I75"/>
    <mergeCell ref="C76:I79"/>
    <mergeCell ref="A80:H80"/>
    <mergeCell ref="C81:I83"/>
    <mergeCell ref="C56:I56"/>
    <mergeCell ref="C59:H59"/>
    <mergeCell ref="C62:I64"/>
    <mergeCell ref="C65:I65"/>
    <mergeCell ref="C66:I67"/>
    <mergeCell ref="C68:I69"/>
    <mergeCell ref="D40:F40"/>
    <mergeCell ref="C42:D42"/>
    <mergeCell ref="F45:G45"/>
    <mergeCell ref="E46:G46"/>
    <mergeCell ref="C51:I52"/>
    <mergeCell ref="C53:I55"/>
    <mergeCell ref="L21:M21"/>
    <mergeCell ref="F24:G24"/>
    <mergeCell ref="F25:G25"/>
    <mergeCell ref="F26:G26"/>
    <mergeCell ref="E27:G27"/>
    <mergeCell ref="C34:H36"/>
    <mergeCell ref="C13:F13"/>
    <mergeCell ref="C14:F14"/>
    <mergeCell ref="C15:F15"/>
    <mergeCell ref="C17:F17"/>
    <mergeCell ref="G17:I17"/>
    <mergeCell ref="D21:E21"/>
    <mergeCell ref="H4:I4"/>
    <mergeCell ref="A5:D5"/>
    <mergeCell ref="A7:H7"/>
    <mergeCell ref="I7:I11"/>
    <mergeCell ref="A9:H10"/>
    <mergeCell ref="A12:I12"/>
  </mergeCells>
  <dataValidations count="1">
    <dataValidation type="list" allowBlank="1" showInputMessage="1" showErrorMessage="1" sqref="D21:E21">
      <formula1>"１．個人契約,２．法人契約,３．その他(任意団体等）"</formula1>
    </dataValidation>
  </dataValidations>
  <printOptions/>
  <pageMargins left="0.7" right="0.7" top="0.75" bottom="0.75" header="0.3" footer="0.3"/>
  <pageSetup orientation="portrait" paperSize="9" r:id="rId2"/>
  <headerFooter differentFirst="1">
    <firstFooter>&amp;C裏面へ</first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47"/>
  <sheetViews>
    <sheetView zoomScaleSheetLayoutView="100" zoomScalePageLayoutView="0" workbookViewId="0" topLeftCell="A1">
      <selection activeCell="G2" sqref="G2"/>
    </sheetView>
  </sheetViews>
  <sheetFormatPr defaultColWidth="9.00390625" defaultRowHeight="18" customHeight="1"/>
  <cols>
    <col min="1" max="1" width="1.12109375" style="152" customWidth="1"/>
    <col min="2" max="2" width="14.00390625" style="152" customWidth="1"/>
    <col min="3" max="3" width="13.125" style="152" customWidth="1"/>
    <col min="4" max="4" width="20.125" style="152" customWidth="1"/>
    <col min="5" max="5" width="13.375" style="152" customWidth="1"/>
    <col min="6" max="7" width="12.125" style="152" customWidth="1"/>
    <col min="8" max="8" width="7.125" style="152" customWidth="1"/>
    <col min="9" max="16384" width="9.00390625" style="152" customWidth="1"/>
  </cols>
  <sheetData>
    <row r="1" spans="1:8" ht="18" customHeight="1">
      <c r="A1" s="153"/>
      <c r="B1" s="154"/>
      <c r="C1" s="155"/>
      <c r="D1" s="155"/>
      <c r="E1" s="155"/>
      <c r="F1" s="155"/>
      <c r="G1" s="906" t="s">
        <v>703</v>
      </c>
      <c r="H1" s="906"/>
    </row>
    <row r="2" spans="1:8" s="156" customFormat="1" ht="18" customHeight="1">
      <c r="A2" s="153"/>
      <c r="B2" s="158" t="s">
        <v>66</v>
      </c>
      <c r="C2" s="158"/>
      <c r="D2" s="158"/>
      <c r="E2" s="158"/>
      <c r="F2" s="158"/>
      <c r="G2" s="158"/>
      <c r="H2" s="158"/>
    </row>
    <row r="3" spans="1:8" ht="18" customHeight="1" thickBot="1">
      <c r="A3" s="153"/>
      <c r="B3" s="907"/>
      <c r="C3" s="907"/>
      <c r="D3" s="907"/>
      <c r="E3" s="907"/>
      <c r="F3" s="907"/>
      <c r="G3" s="907"/>
      <c r="H3" s="907"/>
    </row>
    <row r="4" spans="1:8" s="159" customFormat="1" ht="18" customHeight="1">
      <c r="A4" s="153"/>
      <c r="B4" s="908" t="s">
        <v>67</v>
      </c>
      <c r="C4" s="909"/>
      <c r="D4" s="910" t="s">
        <v>68</v>
      </c>
      <c r="E4" s="912" t="s">
        <v>69</v>
      </c>
      <c r="F4" s="913"/>
      <c r="G4" s="914"/>
      <c r="H4" s="915" t="s">
        <v>70</v>
      </c>
    </row>
    <row r="5" spans="1:8" s="159" customFormat="1" ht="18" customHeight="1" thickBot="1">
      <c r="A5" s="153"/>
      <c r="B5" s="160" t="s">
        <v>71</v>
      </c>
      <c r="C5" s="161" t="s">
        <v>32</v>
      </c>
      <c r="D5" s="911"/>
      <c r="E5" s="227" t="s">
        <v>72</v>
      </c>
      <c r="F5" s="162" t="s">
        <v>73</v>
      </c>
      <c r="G5" s="163" t="s">
        <v>74</v>
      </c>
      <c r="H5" s="916"/>
    </row>
    <row r="6" spans="1:8" s="159" customFormat="1" ht="18" customHeight="1" thickTop="1">
      <c r="A6" s="153"/>
      <c r="B6" s="164"/>
      <c r="C6" s="165"/>
      <c r="D6" s="166"/>
      <c r="E6" s="167"/>
      <c r="F6" s="167"/>
      <c r="G6" s="168">
        <f>E6-F6</f>
        <v>0</v>
      </c>
      <c r="H6" s="169"/>
    </row>
    <row r="7" spans="1:8" s="159" customFormat="1" ht="18" customHeight="1">
      <c r="A7" s="153"/>
      <c r="B7" s="170"/>
      <c r="C7" s="171"/>
      <c r="D7" s="166"/>
      <c r="E7" s="167"/>
      <c r="F7" s="167"/>
      <c r="G7" s="168">
        <f>E7-F7</f>
        <v>0</v>
      </c>
      <c r="H7" s="169"/>
    </row>
    <row r="8" spans="1:8" s="172" customFormat="1" ht="18" customHeight="1">
      <c r="A8" s="153"/>
      <c r="B8" s="170"/>
      <c r="C8" s="171"/>
      <c r="D8" s="166"/>
      <c r="E8" s="167"/>
      <c r="F8" s="167"/>
      <c r="G8" s="168">
        <f>E8-F8</f>
        <v>0</v>
      </c>
      <c r="H8" s="169"/>
    </row>
    <row r="9" spans="1:8" s="172" customFormat="1" ht="18" customHeight="1">
      <c r="A9" s="153"/>
      <c r="B9" s="170"/>
      <c r="C9" s="171"/>
      <c r="D9" s="166"/>
      <c r="E9" s="167"/>
      <c r="F9" s="167"/>
      <c r="G9" s="168">
        <f>E9-F9</f>
        <v>0</v>
      </c>
      <c r="H9" s="169"/>
    </row>
    <row r="10" spans="1:8" ht="18" customHeight="1" thickBot="1">
      <c r="A10" s="153"/>
      <c r="B10" s="173"/>
      <c r="C10" s="174"/>
      <c r="D10" s="175"/>
      <c r="E10" s="176"/>
      <c r="F10" s="176"/>
      <c r="G10" s="177">
        <f>E10-F10</f>
        <v>0</v>
      </c>
      <c r="H10" s="178"/>
    </row>
    <row r="11" spans="1:8" ht="18" customHeight="1" thickBot="1">
      <c r="A11" s="153"/>
      <c r="B11" s="897" t="s">
        <v>75</v>
      </c>
      <c r="C11" s="898"/>
      <c r="D11" s="899"/>
      <c r="E11" s="179">
        <f>SUM(E6:E10)</f>
        <v>0</v>
      </c>
      <c r="F11" s="179">
        <f>SUM(F6:F10)</f>
        <v>0</v>
      </c>
      <c r="G11" s="180">
        <f>SUM(G6:G10)</f>
        <v>0</v>
      </c>
      <c r="H11" s="181"/>
    </row>
    <row r="12" spans="1:8" ht="18" customHeight="1">
      <c r="A12" s="153"/>
      <c r="B12" s="900" t="s">
        <v>179</v>
      </c>
      <c r="C12" s="900"/>
      <c r="D12" s="900"/>
      <c r="E12" s="900"/>
      <c r="F12" s="182"/>
      <c r="G12" s="183"/>
      <c r="H12" s="184"/>
    </row>
    <row r="13" spans="1:8" ht="27" customHeight="1">
      <c r="A13" s="153"/>
      <c r="B13" s="185" t="s">
        <v>465</v>
      </c>
      <c r="C13" s="185"/>
      <c r="D13" s="185"/>
      <c r="E13" s="186"/>
      <c r="F13" s="186"/>
      <c r="G13" s="186"/>
      <c r="H13" s="186"/>
    </row>
    <row r="14" spans="1:8" ht="12.75">
      <c r="A14" s="153"/>
      <c r="B14" s="187"/>
      <c r="C14" s="187"/>
      <c r="D14" s="157"/>
      <c r="E14" s="157"/>
      <c r="F14" s="187"/>
      <c r="G14" s="187"/>
      <c r="H14" s="187"/>
    </row>
    <row r="15" spans="1:8" ht="12.75">
      <c r="A15" s="153"/>
      <c r="B15" s="187"/>
      <c r="C15" s="187"/>
      <c r="D15" s="157"/>
      <c r="E15" s="157"/>
      <c r="F15" s="187"/>
      <c r="G15" s="187"/>
      <c r="H15" s="187"/>
    </row>
    <row r="16" spans="1:8" ht="12.75">
      <c r="A16" s="153"/>
      <c r="B16" s="187"/>
      <c r="C16" s="187"/>
      <c r="D16" s="156" t="s">
        <v>180</v>
      </c>
      <c r="E16" s="187"/>
      <c r="F16" s="187"/>
      <c r="G16" s="187"/>
      <c r="H16" s="187"/>
    </row>
    <row r="17" spans="1:8" ht="6.75" customHeight="1">
      <c r="A17" s="153"/>
      <c r="B17" s="187"/>
      <c r="C17" s="187"/>
      <c r="D17" s="156"/>
      <c r="E17" s="187"/>
      <c r="F17" s="187"/>
      <c r="G17" s="187"/>
      <c r="H17" s="187"/>
    </row>
    <row r="18" spans="1:8" ht="18" customHeight="1">
      <c r="A18" s="153"/>
      <c r="B18" s="901" t="s">
        <v>403</v>
      </c>
      <c r="C18" s="901"/>
      <c r="D18" s="901"/>
      <c r="E18" s="901"/>
      <c r="F18" s="901"/>
      <c r="G18" s="901"/>
      <c r="H18" s="901"/>
    </row>
    <row r="19" spans="1:8" ht="18" customHeight="1">
      <c r="A19" s="153"/>
      <c r="B19" s="902" t="s">
        <v>76</v>
      </c>
      <c r="C19" s="902"/>
      <c r="D19" s="902"/>
      <c r="E19" s="902"/>
      <c r="F19" s="902"/>
      <c r="G19" s="902"/>
      <c r="H19" s="902"/>
    </row>
    <row r="20" spans="1:8" ht="18" customHeight="1">
      <c r="A20" s="903" t="s">
        <v>404</v>
      </c>
      <c r="B20" s="903"/>
      <c r="C20" s="903"/>
      <c r="D20" s="903"/>
      <c r="E20" s="903"/>
      <c r="F20" s="903"/>
      <c r="G20" s="903"/>
      <c r="H20" s="903"/>
    </row>
    <row r="21" spans="1:8" ht="18" customHeight="1">
      <c r="A21" s="153"/>
      <c r="B21" s="904" t="s">
        <v>458</v>
      </c>
      <c r="C21" s="904"/>
      <c r="D21" s="904"/>
      <c r="E21" s="904"/>
      <c r="F21" s="904"/>
      <c r="G21" s="904"/>
      <c r="H21" s="904"/>
    </row>
    <row r="22" spans="1:8" ht="18" customHeight="1">
      <c r="A22" s="153"/>
      <c r="B22" s="904" t="s">
        <v>476</v>
      </c>
      <c r="C22" s="904"/>
      <c r="D22" s="904"/>
      <c r="E22" s="904"/>
      <c r="F22" s="904"/>
      <c r="G22" s="904"/>
      <c r="H22" s="904"/>
    </row>
    <row r="23" spans="1:8" ht="18" customHeight="1">
      <c r="A23" s="153"/>
      <c r="B23" s="904" t="s">
        <v>454</v>
      </c>
      <c r="C23" s="904"/>
      <c r="D23" s="904"/>
      <c r="E23" s="904"/>
      <c r="F23" s="904"/>
      <c r="G23" s="904"/>
      <c r="H23" s="904"/>
    </row>
    <row r="24" spans="1:8" ht="18" customHeight="1">
      <c r="A24" s="153"/>
      <c r="B24" s="374" t="s">
        <v>455</v>
      </c>
      <c r="C24" s="374"/>
      <c r="D24" s="374"/>
      <c r="E24" s="374"/>
      <c r="F24" s="374"/>
      <c r="G24" s="374"/>
      <c r="H24" s="374"/>
    </row>
    <row r="25" spans="1:8" ht="18" customHeight="1">
      <c r="A25" s="153"/>
      <c r="B25" s="374" t="s">
        <v>456</v>
      </c>
      <c r="C25" s="374"/>
      <c r="D25" s="374"/>
      <c r="E25" s="374"/>
      <c r="F25" s="374"/>
      <c r="G25" s="374"/>
      <c r="H25" s="374"/>
    </row>
    <row r="26" spans="1:8" ht="18" customHeight="1">
      <c r="A26" s="153"/>
      <c r="B26" s="374" t="s">
        <v>457</v>
      </c>
      <c r="C26" s="374"/>
      <c r="D26" s="374"/>
      <c r="E26" s="374"/>
      <c r="F26" s="374"/>
      <c r="G26" s="374"/>
      <c r="H26" s="374"/>
    </row>
    <row r="27" spans="1:8" ht="18" customHeight="1">
      <c r="A27" s="153"/>
      <c r="B27" s="904" t="s">
        <v>459</v>
      </c>
      <c r="C27" s="904"/>
      <c r="D27" s="904"/>
      <c r="E27" s="904"/>
      <c r="F27" s="904"/>
      <c r="G27" s="904"/>
      <c r="H27" s="904"/>
    </row>
    <row r="28" spans="1:8" ht="18" customHeight="1">
      <c r="A28" s="153"/>
      <c r="B28" s="904" t="s">
        <v>461</v>
      </c>
      <c r="C28" s="904"/>
      <c r="D28" s="904"/>
      <c r="E28" s="904"/>
      <c r="F28" s="904"/>
      <c r="G28" s="904"/>
      <c r="H28" s="904"/>
    </row>
    <row r="29" spans="1:8" ht="29.25" customHeight="1">
      <c r="A29" s="153"/>
      <c r="B29" s="905" t="s">
        <v>462</v>
      </c>
      <c r="C29" s="905"/>
      <c r="D29" s="905"/>
      <c r="E29" s="905"/>
      <c r="F29" s="905"/>
      <c r="G29" s="905"/>
      <c r="H29" s="905"/>
    </row>
    <row r="30" spans="1:8" ht="18" customHeight="1">
      <c r="A30" s="153"/>
      <c r="B30" s="904" t="s">
        <v>460</v>
      </c>
      <c r="C30" s="904"/>
      <c r="D30" s="904"/>
      <c r="E30" s="904"/>
      <c r="F30" s="904"/>
      <c r="G30" s="904"/>
      <c r="H30" s="904"/>
    </row>
    <row r="31" spans="1:8" ht="6" customHeight="1">
      <c r="A31" s="153"/>
      <c r="B31" s="904"/>
      <c r="C31" s="904"/>
      <c r="D31" s="904"/>
      <c r="E31" s="904"/>
      <c r="F31" s="904"/>
      <c r="G31" s="904"/>
      <c r="H31" s="904"/>
    </row>
    <row r="32" spans="1:8" ht="18" customHeight="1">
      <c r="A32" s="903" t="s">
        <v>440</v>
      </c>
      <c r="B32" s="903"/>
      <c r="C32" s="903"/>
      <c r="D32" s="903"/>
      <c r="E32" s="903"/>
      <c r="F32" s="903"/>
      <c r="G32" s="903"/>
      <c r="H32" s="903"/>
    </row>
    <row r="33" spans="1:8" ht="18" customHeight="1">
      <c r="A33" s="153"/>
      <c r="B33" s="904" t="s">
        <v>405</v>
      </c>
      <c r="C33" s="904"/>
      <c r="D33" s="904"/>
      <c r="E33" s="904"/>
      <c r="F33" s="904"/>
      <c r="G33" s="904"/>
      <c r="H33" s="904"/>
    </row>
    <row r="34" spans="1:8" ht="30.75" customHeight="1">
      <c r="A34" s="153"/>
      <c r="B34" s="905" t="s">
        <v>407</v>
      </c>
      <c r="C34" s="905"/>
      <c r="D34" s="905"/>
      <c r="E34" s="905"/>
      <c r="F34" s="905"/>
      <c r="G34" s="905"/>
      <c r="H34" s="905"/>
    </row>
    <row r="35" spans="1:8" ht="27" customHeight="1">
      <c r="A35" s="153"/>
      <c r="B35" s="905" t="s">
        <v>406</v>
      </c>
      <c r="C35" s="905"/>
      <c r="D35" s="905"/>
      <c r="E35" s="905"/>
      <c r="F35" s="905"/>
      <c r="G35" s="905"/>
      <c r="H35" s="905"/>
    </row>
    <row r="36" spans="1:8" ht="28.5" customHeight="1">
      <c r="A36" s="153"/>
      <c r="B36" s="905" t="s">
        <v>408</v>
      </c>
      <c r="C36" s="904"/>
      <c r="D36" s="904"/>
      <c r="E36" s="904"/>
      <c r="F36" s="904"/>
      <c r="G36" s="904"/>
      <c r="H36" s="904"/>
    </row>
    <row r="37" spans="1:8" ht="18" customHeight="1">
      <c r="A37" s="903" t="s">
        <v>77</v>
      </c>
      <c r="B37" s="903"/>
      <c r="C37" s="903"/>
      <c r="D37" s="903"/>
      <c r="E37" s="903"/>
      <c r="F37" s="903"/>
      <c r="G37" s="903"/>
      <c r="H37" s="903"/>
    </row>
    <row r="38" spans="1:8" ht="27" customHeight="1">
      <c r="A38" s="153"/>
      <c r="B38" s="905" t="s">
        <v>463</v>
      </c>
      <c r="C38" s="905"/>
      <c r="D38" s="905"/>
      <c r="E38" s="905"/>
      <c r="F38" s="905"/>
      <c r="G38" s="905"/>
      <c r="H38" s="905"/>
    </row>
    <row r="39" spans="1:8" ht="27.75" customHeight="1">
      <c r="A39" s="153"/>
      <c r="B39" s="905" t="s">
        <v>464</v>
      </c>
      <c r="C39" s="905"/>
      <c r="D39" s="905"/>
      <c r="E39" s="905"/>
      <c r="F39" s="905"/>
      <c r="G39" s="905"/>
      <c r="H39" s="905"/>
    </row>
    <row r="40" spans="1:8" ht="18" customHeight="1">
      <c r="A40" s="153"/>
      <c r="B40" s="905" t="s">
        <v>87</v>
      </c>
      <c r="C40" s="905"/>
      <c r="D40" s="905"/>
      <c r="E40" s="905"/>
      <c r="F40" s="905"/>
      <c r="G40" s="905"/>
      <c r="H40" s="905"/>
    </row>
    <row r="41" spans="1:8" ht="27.75" customHeight="1">
      <c r="A41" s="153"/>
      <c r="B41" s="905" t="s">
        <v>466</v>
      </c>
      <c r="C41" s="905"/>
      <c r="D41" s="905"/>
      <c r="E41" s="905"/>
      <c r="F41" s="905"/>
      <c r="G41" s="905"/>
      <c r="H41" s="905"/>
    </row>
    <row r="42" spans="1:8" ht="18" customHeight="1">
      <c r="A42" s="187"/>
      <c r="B42" s="187"/>
      <c r="C42" s="188"/>
      <c r="D42" s="189"/>
      <c r="E42" s="189"/>
      <c r="F42" s="189"/>
      <c r="G42" s="187"/>
      <c r="H42" s="187"/>
    </row>
    <row r="43" spans="1:8" ht="18" customHeight="1">
      <c r="A43" s="187"/>
      <c r="B43" s="187"/>
      <c r="C43" s="187"/>
      <c r="D43" s="187"/>
      <c r="E43" s="187"/>
      <c r="F43" s="187"/>
      <c r="G43" s="187"/>
      <c r="H43" s="187"/>
    </row>
    <row r="44" spans="1:8" ht="18" customHeight="1">
      <c r="A44" s="187"/>
      <c r="B44" s="187"/>
      <c r="C44" s="187"/>
      <c r="D44" s="187"/>
      <c r="E44" s="187"/>
      <c r="F44" s="187"/>
      <c r="G44" s="187"/>
      <c r="H44" s="187"/>
    </row>
    <row r="45" spans="1:8" ht="18" customHeight="1">
      <c r="A45" s="187"/>
      <c r="B45" s="187"/>
      <c r="C45" s="187"/>
      <c r="D45" s="187"/>
      <c r="E45" s="187"/>
      <c r="F45" s="187"/>
      <c r="G45" s="187"/>
      <c r="H45" s="187"/>
    </row>
    <row r="46" spans="1:8" ht="18" customHeight="1">
      <c r="A46" s="187"/>
      <c r="B46" s="187"/>
      <c r="C46" s="187"/>
      <c r="D46" s="187"/>
      <c r="E46" s="187"/>
      <c r="F46" s="187"/>
      <c r="G46" s="187"/>
      <c r="H46" s="187"/>
    </row>
    <row r="47" spans="1:8" ht="18" customHeight="1">
      <c r="A47" s="187"/>
      <c r="B47" s="187"/>
      <c r="C47" s="188"/>
      <c r="D47" s="189"/>
      <c r="E47" s="189"/>
      <c r="F47" s="189"/>
      <c r="G47" s="187"/>
      <c r="H47" s="187"/>
    </row>
  </sheetData>
  <sheetProtection/>
  <mergeCells count="29">
    <mergeCell ref="B41:H41"/>
    <mergeCell ref="G1:H1"/>
    <mergeCell ref="B3:H3"/>
    <mergeCell ref="B4:C4"/>
    <mergeCell ref="D4:D5"/>
    <mergeCell ref="E4:G4"/>
    <mergeCell ref="H4:H5"/>
    <mergeCell ref="B22:H22"/>
    <mergeCell ref="B27:H27"/>
    <mergeCell ref="B28:H28"/>
    <mergeCell ref="B40:H40"/>
    <mergeCell ref="B34:H34"/>
    <mergeCell ref="B35:H35"/>
    <mergeCell ref="B36:H36"/>
    <mergeCell ref="A37:H37"/>
    <mergeCell ref="B29:H29"/>
    <mergeCell ref="B33:H33"/>
    <mergeCell ref="B38:H38"/>
    <mergeCell ref="B39:H39"/>
    <mergeCell ref="B11:D11"/>
    <mergeCell ref="B12:E12"/>
    <mergeCell ref="B18:H18"/>
    <mergeCell ref="B19:H19"/>
    <mergeCell ref="A32:H32"/>
    <mergeCell ref="B30:H30"/>
    <mergeCell ref="B31:H31"/>
    <mergeCell ref="A20:H20"/>
    <mergeCell ref="B21:H21"/>
    <mergeCell ref="B23:H23"/>
  </mergeCells>
  <printOptions horizontalCentered="1"/>
  <pageMargins left="0.2755905511811024" right="0.2362204724409449" top="0.7874015748031497" bottom="0.7874015748031497" header="0.5118110236220472" footer="0.5118110236220472"/>
  <pageSetup fitToHeight="1" fitToWidth="1" horizontalDpi="300" verticalDpi="300" orientation="portrait" paperSize="9" scale="91"/>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2013-08-28T00:14:44Z</cp:lastPrinted>
  <dcterms:created xsi:type="dcterms:W3CDTF">2013-03-21T01:58:38Z</dcterms:created>
  <dcterms:modified xsi:type="dcterms:W3CDTF">2014-04-02T11:38:59Z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